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ttnaik\Desktop\WebsJyoti\assignment 1\"/>
    </mc:Choice>
  </mc:AlternateContent>
  <xr:revisionPtr revIDLastSave="0" documentId="13_ncr:1_{8697F2FF-42EB-4C63-8F87-0790DBA23D18}" xr6:coauthVersionLast="47" xr6:coauthVersionMax="47" xr10:uidLastSave="{00000000-0000-0000-0000-000000000000}"/>
  <bookViews>
    <workbookView xWindow="-108" yWindow="-108" windowWidth="23256" windowHeight="12456" tabRatio="702" activeTab="1" xr2:uid="{00000000-000D-0000-FFFF-FFFF00000000}"/>
  </bookViews>
  <sheets>
    <sheet name="Sheet1" sheetId="1" r:id="rId1"/>
    <sheet name="Sheet2" sheetId="2" r:id="rId2"/>
    <sheet name="Unmatched" sheetId="3" r:id="rId3"/>
    <sheet name="FindNumber" sheetId="4" r:id="rId4"/>
    <sheet name="FindBlank" sheetId="5" r:id="rId5"/>
    <sheet name="FindTopFive" sheetId="7" r:id="rId6"/>
    <sheet name="AndOr" sheetId="8" r:id="rId7"/>
    <sheet name="Wildcards" sheetId="9" r:id="rId8"/>
  </sheets>
  <definedNames>
    <definedName name="_xlnm._FilterDatabase" localSheetId="6" hidden="1">AndOr!$A$1:$D$24</definedName>
    <definedName name="_xlnm._FilterDatabase" localSheetId="4" hidden="1">FindBlank!$A$1:$D$28</definedName>
    <definedName name="_xlnm._FilterDatabase" localSheetId="3" hidden="1">FindNumber!$A$1:$D$28</definedName>
    <definedName name="_xlnm._FilterDatabase" localSheetId="5" hidden="1">FindTopFive!$A$1:$D$28</definedName>
    <definedName name="_xlnm._FilterDatabase" localSheetId="0" hidden="1">Sheet1!$A$1:$D$55</definedName>
    <definedName name="_xlnm._FilterDatabase" localSheetId="2" hidden="1">Unmatched!$A$1:$D$28</definedName>
    <definedName name="_xlnm._FilterDatabase" localSheetId="7" hidden="1">Wildcards!$A$3:$D$26</definedName>
    <definedName name="_xlnm.Criteria" localSheetId="6">AndOr!$N$1:$P$3</definedName>
    <definedName name="_xlnm.Criteria" localSheetId="4">FindBlank!$F$1:$F$2</definedName>
    <definedName name="_xlnm.Criteria" localSheetId="3">FindNumber!$F$1:$F$2</definedName>
    <definedName name="_xlnm.Criteria" localSheetId="5">FindTopFive!$F$1:$F$2</definedName>
    <definedName name="_xlnm.Criteria" localSheetId="0">Sheet1!$N$1:$N$2</definedName>
    <definedName name="_xlnm.Criteria" localSheetId="1">Sheet2!$D$1:$D$2</definedName>
    <definedName name="_xlnm.Criteria" localSheetId="2">Unmatched!$F$1:$F$2</definedName>
    <definedName name="_xlnm.Criteria" localSheetId="7">Wildcards!$L$1:$L$2</definedName>
    <definedName name="_xlnm.Extract" localSheetId="6">AndOr!$O$13:$R$13</definedName>
    <definedName name="_xlnm.Extract" localSheetId="4">FindBlank!$J$1:$M$1</definedName>
    <definedName name="_xlnm.Extract" localSheetId="3">FindNumber!$I$1:$L$1</definedName>
    <definedName name="_xlnm.Extract" localSheetId="5">FindTopFive!$I$1:$L$1</definedName>
    <definedName name="_xlnm.Extract" localSheetId="0">Sheet1!$V$12:$Y$12</definedName>
    <definedName name="_xlnm.Extract" localSheetId="1">Sheet2!$A$1:$C$1</definedName>
    <definedName name="_xlnm.Extract" localSheetId="2">Unmatched!$J$2:$M$2</definedName>
    <definedName name="_xlnm.Extract" localSheetId="7">Wildcards!$M$7:$P$7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7" l="1"/>
  <c r="F2" i="5"/>
  <c r="F2" i="4"/>
  <c r="F2" i="3"/>
  <c r="N2" i="1"/>
</calcChain>
</file>

<file path=xl/sharedStrings.xml><?xml version="1.0" encoding="utf-8"?>
<sst xmlns="http://schemas.openxmlformats.org/spreadsheetml/2006/main" count="717" uniqueCount="81">
  <si>
    <t>Date</t>
  </si>
  <si>
    <t>Customer</t>
  </si>
  <si>
    <t>Product</t>
  </si>
  <si>
    <t>MegaMart</t>
  </si>
  <si>
    <t>Cookies</t>
  </si>
  <si>
    <t>MiniMart</t>
  </si>
  <si>
    <t>Bread</t>
  </si>
  <si>
    <t>SuperMart</t>
  </si>
  <si>
    <t>Produce</t>
  </si>
  <si>
    <t>FoodMart</t>
  </si>
  <si>
    <t>Milk</t>
  </si>
  <si>
    <t>Use this criteria range to</t>
  </si>
  <si>
    <t>find Items within the</t>
  </si>
  <si>
    <t>date range shown</t>
  </si>
  <si>
    <t>Total</t>
  </si>
  <si>
    <t>Use this criteria range</t>
  </si>
  <si>
    <t xml:space="preserve">to find Items with </t>
  </si>
  <si>
    <t>&gt;500</t>
  </si>
  <si>
    <t>Total &gt;500</t>
  </si>
  <si>
    <t>Ice</t>
  </si>
  <si>
    <t>Ice Milk</t>
  </si>
  <si>
    <t>Ice Cream</t>
  </si>
  <si>
    <t xml:space="preserve">Use this </t>
  </si>
  <si>
    <t xml:space="preserve">  criteria range</t>
  </si>
  <si>
    <t>in either row</t>
  </si>
  <si>
    <t xml:space="preserve">  that meet conditions</t>
  </si>
  <si>
    <t xml:space="preserve">to find Items </t>
  </si>
  <si>
    <t xml:space="preserve">to find Items  </t>
  </si>
  <si>
    <t xml:space="preserve">  that exactly match</t>
  </si>
  <si>
    <t>the criteria</t>
  </si>
  <si>
    <t>Invoice</t>
  </si>
  <si>
    <t>Paid</t>
  </si>
  <si>
    <t>OrderDate</t>
  </si>
  <si>
    <t>OrderID</t>
  </si>
  <si>
    <t>Shipped</t>
  </si>
  <si>
    <t>File</t>
  </si>
  <si>
    <t>Binder</t>
  </si>
  <si>
    <t>Boxes</t>
  </si>
  <si>
    <t>Clipboards</t>
  </si>
  <si>
    <t>Folders</t>
  </si>
  <si>
    <t>Office pads</t>
  </si>
  <si>
    <t>Pens</t>
  </si>
  <si>
    <t>File Cabinet</t>
  </si>
  <si>
    <t>Card Holders</t>
  </si>
  <si>
    <t xml:space="preserve">  an 8 in the order ID</t>
  </si>
  <si>
    <t>a blank in the Product column</t>
  </si>
  <si>
    <t xml:space="preserve">to find the </t>
  </si>
  <si>
    <t>Top Five total amounts</t>
  </si>
  <si>
    <t>to find orders where</t>
  </si>
  <si>
    <t>Invoice amount does NOT match</t>
  </si>
  <si>
    <t>Paid amount</t>
  </si>
  <si>
    <t xml:space="preserve">to find records that </t>
  </si>
  <si>
    <t>meet ALL THREE criteria</t>
  </si>
  <si>
    <t>meet AT LEAST ONE of the criteria</t>
  </si>
  <si>
    <t>FoodShop</t>
  </si>
  <si>
    <t>Mart-o-rama</t>
  </si>
  <si>
    <t>BulkBarn</t>
  </si>
  <si>
    <t>c?ke</t>
  </si>
  <si>
    <t>Cake</t>
  </si>
  <si>
    <t>Coke</t>
  </si>
  <si>
    <t>Good*Eats</t>
  </si>
  <si>
    <t>Good*Treats</t>
  </si>
  <si>
    <t>Good~*Eats</t>
  </si>
  <si>
    <t>*Mart*</t>
  </si>
  <si>
    <t>&lt;=1/25/11</t>
  </si>
  <si>
    <t>&gt;=1/20/11</t>
  </si>
  <si>
    <r>
      <t xml:space="preserve">Use criteria range </t>
    </r>
    <r>
      <rPr>
        <b/>
        <sz val="10"/>
        <rFont val="Calibri"/>
        <family val="2"/>
        <scheme val="minor"/>
      </rPr>
      <t>F1:H2</t>
    </r>
  </si>
  <si>
    <r>
      <t xml:space="preserve">Use criteria range </t>
    </r>
    <r>
      <rPr>
        <b/>
        <sz val="10"/>
        <rFont val="Calibri"/>
        <family val="2"/>
        <scheme val="minor"/>
      </rPr>
      <t>J1:L4</t>
    </r>
  </si>
  <si>
    <r>
      <t xml:space="preserve">Use criteria range </t>
    </r>
    <r>
      <rPr>
        <b/>
        <sz val="10"/>
        <rFont val="Calibri"/>
        <family val="2"/>
        <scheme val="minor"/>
      </rPr>
      <t>N1:P3</t>
    </r>
  </si>
  <si>
    <t>meet all criteria in AT LEAST ONE of the rows</t>
  </si>
  <si>
    <t>MegaMart AND Cookies</t>
  </si>
  <si>
    <t>OR</t>
  </si>
  <si>
    <t>Cookies AND &gt;500</t>
  </si>
  <si>
    <t xml:space="preserve">OUTPUT FOR </t>
  </si>
  <si>
    <t>THE ABOVE</t>
  </si>
  <si>
    <t xml:space="preserve">CRITERIA &gt;500 : </t>
  </si>
  <si>
    <t>DATE CRIERIA:</t>
  </si>
  <si>
    <t>OUTPUT FOR CUSTOMER- PRODUCT FILTER:</t>
  </si>
  <si>
    <t>USED THE DATA FROM SHEET ONE AND EXTRACTED THE RESULTS TO SHEET 2</t>
  </si>
  <si>
    <t>CRITERIA:</t>
  </si>
  <si>
    <t>OUTPUT FOR PRODUCT= Ice Criteria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</si>
</sst>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#,##0.00_);[Red]\(&quot;$&quot;#,##0.00\)"/>
  </numFmts>
  <fonts count="30" x14ac:knownFonts="1"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Arial Narrow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Arial Narrow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Narrow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2"/>
      <name val="Arial Narrow"/>
      <family val="2"/>
    </font>
    <font>
      <sz val="10"/>
      <name val="Arial"/>
      <family val="2"/>
    </font>
    <font>
      <u/>
      <sz val="11"/>
      <color indexed="12"/>
      <name val="Arial Narrow"/>
      <family val="2"/>
    </font>
    <font>
      <u/>
      <sz val="11"/>
      <color indexed="12"/>
      <name val="Calibri"/>
      <family val="2"/>
      <scheme val="minor"/>
    </font>
    <font>
      <sz val="11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7" fillId="0" borderId="0"/>
    <xf numFmtId="0" fontId="25" fillId="0" borderId="0"/>
    <xf numFmtId="164" fontId="25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7" fillId="0" borderId="0"/>
    <xf numFmtId="0" fontId="27" fillId="0" borderId="0" applyNumberFormat="0" applyFill="0" applyBorder="0" applyAlignment="0" applyProtection="0"/>
    <xf numFmtId="0" fontId="7" fillId="0" borderId="0"/>
    <xf numFmtId="0" fontId="28" fillId="0" borderId="0" applyNumberFormat="0" applyFill="0" applyBorder="0" applyAlignment="0" applyProtection="0">
      <alignment horizontal="left" indent="1"/>
    </xf>
    <xf numFmtId="0" fontId="29" fillId="0" borderId="0"/>
  </cellStyleXfs>
  <cellXfs count="24">
    <xf numFmtId="0" fontId="0" fillId="0" borderId="0" xfId="0"/>
    <xf numFmtId="0" fontId="22" fillId="0" borderId="0" xfId="0" applyFont="1"/>
    <xf numFmtId="0" fontId="23" fillId="24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23" fillId="25" borderId="0" xfId="0" applyFont="1" applyFill="1" applyAlignment="1">
      <alignment horizontal="center"/>
    </xf>
    <xf numFmtId="0" fontId="23" fillId="26" borderId="0" xfId="0" applyFont="1" applyFill="1" applyAlignment="1">
      <alignment horizontal="center"/>
    </xf>
    <xf numFmtId="0" fontId="23" fillId="27" borderId="0" xfId="0" applyFont="1" applyFill="1" applyAlignment="1">
      <alignment horizontal="center"/>
    </xf>
    <xf numFmtId="0" fontId="22" fillId="24" borderId="0" xfId="0" applyFont="1" applyFill="1" applyAlignment="1">
      <alignment horizontal="center"/>
    </xf>
    <xf numFmtId="0" fontId="22" fillId="25" borderId="0" xfId="0" applyFont="1" applyFill="1" applyAlignment="1">
      <alignment horizontal="center"/>
    </xf>
    <xf numFmtId="0" fontId="22" fillId="26" borderId="0" xfId="0" applyFont="1" applyFill="1" applyAlignment="1">
      <alignment horizontal="center"/>
    </xf>
    <xf numFmtId="0" fontId="22" fillId="27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14" fontId="22" fillId="0" borderId="0" xfId="0" applyNumberFormat="1" applyFont="1"/>
    <xf numFmtId="165" fontId="22" fillId="0" borderId="0" xfId="0" applyNumberFormat="1" applyFont="1"/>
    <xf numFmtId="0" fontId="22" fillId="0" borderId="0" xfId="0" applyFont="1" applyAlignment="1">
      <alignment horizontal="left" indent="1"/>
    </xf>
    <xf numFmtId="0" fontId="23" fillId="0" borderId="0" xfId="0" applyFont="1" applyAlignment="1">
      <alignment horizontal="center"/>
    </xf>
    <xf numFmtId="0" fontId="23" fillId="28" borderId="11" xfId="0" applyFont="1" applyFill="1" applyBorder="1" applyAlignment="1">
      <alignment horizontal="center"/>
    </xf>
    <xf numFmtId="0" fontId="22" fillId="28" borderId="12" xfId="0" applyFont="1" applyFill="1" applyBorder="1" applyAlignment="1">
      <alignment horizontal="center"/>
    </xf>
    <xf numFmtId="0" fontId="22" fillId="0" borderId="0" xfId="0" applyFont="1" applyAlignment="1">
      <alignment horizontal="right"/>
    </xf>
    <xf numFmtId="0" fontId="22" fillId="28" borderId="10" xfId="0" applyFont="1" applyFill="1" applyBorder="1" applyAlignment="1">
      <alignment horizontal="center"/>
    </xf>
    <xf numFmtId="0" fontId="22" fillId="28" borderId="10" xfId="0" applyFont="1" applyFill="1" applyBorder="1"/>
    <xf numFmtId="0" fontId="22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Alignment="1">
      <alignment horizontal="left" indent="1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44" xr:uid="{00000000-0005-0000-0000-00001B000000}"/>
    <cellStyle name="Ctx_Hyperlink" xfId="50" xr:uid="{00000000-0005-0000-0000-00001C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5" xr:uid="{00000000-0005-0000-0000-000023000000}"/>
    <cellStyle name="Hyperlink 2 2" xfId="48" xr:uid="{00000000-0005-0000-0000-000024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9000000}"/>
    <cellStyle name="Normal 2 2" xfId="49" xr:uid="{00000000-0005-0000-0000-00002A000000}"/>
    <cellStyle name="Normal 2 3" xfId="51" xr:uid="{00000000-0005-0000-0000-00002B000000}"/>
    <cellStyle name="Normal 2 3 2" xfId="47" xr:uid="{00000000-0005-0000-0000-00002C000000}"/>
    <cellStyle name="Normal 3" xfId="43" xr:uid="{00000000-0005-0000-0000-00002D000000}"/>
    <cellStyle name="Normal 4" xfId="46" xr:uid="{00000000-0005-0000-0000-00002E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</xdr:colOff>
      <xdr:row>9</xdr:row>
      <xdr:rowOff>0</xdr:rowOff>
    </xdr:from>
    <xdr:to>
      <xdr:col>14</xdr:col>
      <xdr:colOff>281941</xdr:colOff>
      <xdr:row>9</xdr:row>
      <xdr:rowOff>157372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A9FCA0-A091-9E4D-DC1C-A67A038F5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4301" y="1577340"/>
          <a:ext cx="2773680" cy="1573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</xdr:row>
      <xdr:rowOff>85725</xdr:rowOff>
    </xdr:from>
    <xdr:to>
      <xdr:col>11</xdr:col>
      <xdr:colOff>333375</xdr:colOff>
      <xdr:row>17</xdr:row>
      <xdr:rowOff>76200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3200400" y="247650"/>
          <a:ext cx="3838575" cy="25812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CA" sz="1000" b="1" i="0" u="none" strike="noStrike" baseline="0">
              <a:solidFill>
                <a:srgbClr val="000000"/>
              </a:solidFill>
              <a:latin typeface="+mn-lt"/>
              <a:cs typeface="Arial"/>
            </a:rPr>
            <a:t>Note:</a:t>
          </a:r>
          <a:endParaRPr lang="en-CA" sz="10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CA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If you want to extract the results of an Advanced Filter onto another sheet (e.g. Sheet2):</a:t>
          </a:r>
        </a:p>
        <a:p>
          <a:pPr algn="l" rtl="0">
            <a:defRPr sz="1000"/>
          </a:pPr>
          <a:endParaRPr lang="en-CA" sz="10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CA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1. Go to </a:t>
          </a:r>
          <a:r>
            <a:rPr lang="en-CA" sz="1000" b="0" i="0" u="none" strike="noStrike" baseline="0">
              <a:solidFill>
                <a:srgbClr val="000000"/>
              </a:solidFill>
              <a:latin typeface="+mn-lt"/>
              <a:ea typeface="+mn-ea"/>
              <a:cs typeface="Arial"/>
            </a:rPr>
            <a:t>Sheet 2, and select a cell in an unused part of the sheet.</a:t>
          </a:r>
        </a:p>
        <a:p>
          <a:pPr algn="l" rtl="0">
            <a:defRPr sz="1000"/>
          </a:pPr>
          <a:r>
            <a:rPr lang="en-CA" sz="1000" b="0" i="0" u="none" strike="noStrike" baseline="0">
              <a:solidFill>
                <a:srgbClr val="000000"/>
              </a:solidFill>
              <a:latin typeface="+mn-lt"/>
              <a:ea typeface="+mn-ea"/>
              <a:cs typeface="Arial"/>
            </a:rPr>
            <a:t>2. </a:t>
          </a:r>
          <a:r>
            <a:rPr lang="en-US" sz="1000" b="0" i="0" u="none" strike="noStrike" baseline="0">
              <a:solidFill>
                <a:srgbClr val="000000"/>
              </a:solidFill>
              <a:latin typeface="+mn-lt"/>
              <a:ea typeface="+mn-ea"/>
              <a:cs typeface="Arial"/>
            </a:rPr>
            <a:t>On the Excel Ribbon's Data tab, click Advanced</a:t>
          </a:r>
          <a:r>
            <a:rPr lang="en-CA" sz="1000" b="0" i="0" u="none" strike="noStrike" baseline="0">
              <a:solidFill>
                <a:srgbClr val="000000"/>
              </a:solidFill>
              <a:latin typeface="+mn-lt"/>
              <a:ea typeface="+mn-ea"/>
              <a:cs typeface="Arial"/>
            </a:rPr>
            <a:t>.</a:t>
          </a:r>
        </a:p>
        <a:p>
          <a:pPr algn="l" rtl="0">
            <a:defRPr sz="1000"/>
          </a:pPr>
          <a:r>
            <a:rPr lang="en-CA" sz="1000" b="0" i="0" u="none" strike="noStrike" baseline="0">
              <a:solidFill>
                <a:srgbClr val="000000"/>
              </a:solidFill>
              <a:latin typeface="+mn-lt"/>
              <a:ea typeface="+mn-ea"/>
              <a:cs typeface="Arial"/>
            </a:rPr>
            <a:t>3. Choose Copy to another location</a:t>
          </a:r>
        </a:p>
        <a:p>
          <a:pPr algn="l" rtl="0">
            <a:defRPr sz="1000"/>
          </a:pPr>
          <a:r>
            <a:rPr lang="en-CA" sz="1000" b="0" i="0" u="none" strike="noStrike" baseline="0">
              <a:solidFill>
                <a:srgbClr val="000000"/>
              </a:solidFill>
              <a:latin typeface="+mn-lt"/>
              <a:ea typeface="+mn-ea"/>
              <a:cs typeface="Arial"/>
            </a:rPr>
            <a:t>4. Click in the List </a:t>
          </a:r>
          <a:r>
            <a:rPr lang="en-CA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Range</a:t>
          </a:r>
        </a:p>
        <a:p>
          <a:pPr algn="l" rtl="0">
            <a:defRPr sz="1000"/>
          </a:pPr>
          <a:r>
            <a:rPr lang="en-CA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5. Select Sheet 1, and select the data list.</a:t>
          </a:r>
        </a:p>
        <a:p>
          <a:pPr algn="l" rtl="0">
            <a:defRPr sz="1000"/>
          </a:pPr>
          <a:r>
            <a:rPr lang="en-CA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6. Click in the Criteria range box.</a:t>
          </a:r>
        </a:p>
        <a:p>
          <a:pPr algn="l" rtl="0">
            <a:defRPr sz="1000"/>
          </a:pPr>
          <a:r>
            <a:rPr lang="en-CA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7. Select the criteria range</a:t>
          </a:r>
        </a:p>
        <a:p>
          <a:pPr algn="l" rtl="0">
            <a:defRPr sz="1000"/>
          </a:pPr>
          <a:r>
            <a:rPr lang="en-CA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8. Click in the Copy to box.</a:t>
          </a:r>
        </a:p>
        <a:p>
          <a:pPr algn="l" rtl="0">
            <a:defRPr sz="1000"/>
          </a:pPr>
          <a:r>
            <a:rPr lang="en-CA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9. Select the cell on Sheet 2 in which you want the results to start, </a:t>
          </a:r>
        </a:p>
        <a:p>
          <a:pPr algn="l" rtl="0">
            <a:defRPr sz="1000"/>
          </a:pPr>
          <a:r>
            <a:rPr lang="en-CA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          or select the headings that you have typed on Sheet 2</a:t>
          </a:r>
        </a:p>
        <a:p>
          <a:pPr algn="l" rtl="0">
            <a:defRPr sz="1000"/>
          </a:pPr>
          <a:r>
            <a:rPr lang="en-CA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10. Click OK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</xdr:colOff>
      <xdr:row>6</xdr:row>
      <xdr:rowOff>137160</xdr:rowOff>
    </xdr:from>
    <xdr:to>
      <xdr:col>10</xdr:col>
      <xdr:colOff>491642</xdr:colOff>
      <xdr:row>8</xdr:row>
      <xdr:rowOff>53377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5FE1C2-C696-9E23-D768-15B3E37FD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1720" y="1188720"/>
          <a:ext cx="1086002" cy="26673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318267</xdr:colOff>
      <xdr:row>16</xdr:row>
      <xdr:rowOff>43846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405D9A-FA8C-D172-7C34-316169F16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11240" y="2628900"/>
          <a:ext cx="943107" cy="219106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10</xdr:col>
      <xdr:colOff>194424</xdr:colOff>
      <xdr:row>22</xdr:row>
      <xdr:rowOff>91477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2B41649-8097-6FCD-CDA1-DF67AB8D5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11240" y="3680460"/>
          <a:ext cx="819264" cy="266737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9</xdr:row>
      <xdr:rowOff>0</xdr:rowOff>
    </xdr:from>
    <xdr:to>
      <xdr:col>17</xdr:col>
      <xdr:colOff>156319</xdr:colOff>
      <xdr:row>10</xdr:row>
      <xdr:rowOff>72425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4845767-0A7C-36EF-CB3B-F4017A480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767060" y="1577340"/>
          <a:ext cx="781159" cy="247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66"/>
  <sheetViews>
    <sheetView showGridLines="0" workbookViewId="0">
      <selection activeCell="P6" sqref="P6"/>
    </sheetView>
  </sheetViews>
  <sheetFormatPr defaultColWidth="9.109375" defaultRowHeight="13.8" x14ac:dyDescent="0.3"/>
  <cols>
    <col min="1" max="1" width="13.77734375" style="1" customWidth="1"/>
    <col min="2" max="2" width="9.5546875" style="1" bestFit="1" customWidth="1"/>
    <col min="3" max="3" width="8" style="1" bestFit="1" customWidth="1"/>
    <col min="4" max="4" width="9.88671875" style="1" bestFit="1" customWidth="1"/>
    <col min="5" max="5" width="8.33203125" style="1" customWidth="1"/>
    <col min="6" max="6" width="9.6640625" style="1" customWidth="1"/>
    <col min="7" max="7" width="12.109375" style="1" customWidth="1"/>
    <col min="8" max="8" width="11.21875" style="1" customWidth="1"/>
    <col min="9" max="9" width="11" style="1" customWidth="1"/>
    <col min="10" max="10" width="10.109375" style="1" customWidth="1"/>
    <col min="11" max="11" width="9.109375" style="1"/>
    <col min="12" max="12" width="13.21875" style="1" customWidth="1"/>
    <col min="13" max="13" width="13.109375" style="1" customWidth="1"/>
    <col min="14" max="14" width="10" style="1" customWidth="1"/>
    <col min="15" max="15" width="9.109375" style="1"/>
    <col min="16" max="16" width="12.109375" style="1" customWidth="1"/>
    <col min="17" max="17" width="12.77734375" style="1" customWidth="1"/>
    <col min="18" max="21" width="9.109375" style="1"/>
    <col min="22" max="22" width="11.5546875" style="1" customWidth="1"/>
    <col min="23" max="16384" width="9.109375" style="1"/>
  </cols>
  <sheetData>
    <row r="1" spans="1:25" x14ac:dyDescent="0.3">
      <c r="A1" s="11" t="s">
        <v>0</v>
      </c>
      <c r="B1" s="11" t="s">
        <v>1</v>
      </c>
      <c r="C1" s="11" t="s">
        <v>2</v>
      </c>
      <c r="D1" s="11" t="s">
        <v>14</v>
      </c>
      <c r="F1" s="2" t="s">
        <v>14</v>
      </c>
      <c r="G1" s="3"/>
      <c r="H1" s="4" t="s">
        <v>0</v>
      </c>
      <c r="I1" s="4" t="s">
        <v>0</v>
      </c>
      <c r="K1" s="5" t="s">
        <v>1</v>
      </c>
      <c r="L1" s="5" t="s">
        <v>2</v>
      </c>
      <c r="N1" s="6" t="s">
        <v>2</v>
      </c>
      <c r="P1"/>
      <c r="Q1"/>
    </row>
    <row r="2" spans="1:25" x14ac:dyDescent="0.3">
      <c r="A2" s="12">
        <v>42370</v>
      </c>
      <c r="B2" s="1" t="s">
        <v>3</v>
      </c>
      <c r="C2" s="1" t="s">
        <v>19</v>
      </c>
      <c r="D2" s="13">
        <v>302</v>
      </c>
      <c r="F2" s="7" t="s">
        <v>17</v>
      </c>
      <c r="G2" s="3"/>
      <c r="H2" s="8" t="s">
        <v>65</v>
      </c>
      <c r="I2" s="8" t="s">
        <v>64</v>
      </c>
      <c r="K2" s="9" t="s">
        <v>3</v>
      </c>
      <c r="L2" s="9" t="s">
        <v>4</v>
      </c>
      <c r="N2" s="10" t="str">
        <f>"=Ice"</f>
        <v>=Ice</v>
      </c>
      <c r="P2"/>
      <c r="Q2"/>
    </row>
    <row r="3" spans="1:25" x14ac:dyDescent="0.3">
      <c r="A3" s="12">
        <v>42372</v>
      </c>
      <c r="B3" s="1" t="s">
        <v>5</v>
      </c>
      <c r="C3" s="1" t="s">
        <v>20</v>
      </c>
      <c r="D3" s="13">
        <v>293</v>
      </c>
      <c r="K3" s="9" t="s">
        <v>5</v>
      </c>
      <c r="L3" s="9" t="s">
        <v>10</v>
      </c>
    </row>
    <row r="4" spans="1:25" x14ac:dyDescent="0.3">
      <c r="A4" s="12">
        <v>42372</v>
      </c>
      <c r="B4" s="1" t="s">
        <v>7</v>
      </c>
      <c r="C4" s="1" t="s">
        <v>8</v>
      </c>
      <c r="D4" s="13">
        <v>150</v>
      </c>
    </row>
    <row r="5" spans="1:25" x14ac:dyDescent="0.3">
      <c r="A5" s="12">
        <v>42372</v>
      </c>
      <c r="B5" s="1" t="s">
        <v>9</v>
      </c>
      <c r="C5" s="1" t="s">
        <v>8</v>
      </c>
      <c r="D5" s="13">
        <v>530</v>
      </c>
      <c r="F5" s="1" t="s">
        <v>22</v>
      </c>
      <c r="H5" s="1" t="s">
        <v>11</v>
      </c>
      <c r="K5" s="1" t="s">
        <v>15</v>
      </c>
      <c r="N5" s="1" t="s">
        <v>15</v>
      </c>
    </row>
    <row r="6" spans="1:25" x14ac:dyDescent="0.3">
      <c r="A6" s="12">
        <v>42373</v>
      </c>
      <c r="B6" s="1" t="s">
        <v>3</v>
      </c>
      <c r="C6" s="1" t="s">
        <v>4</v>
      </c>
      <c r="D6" s="13">
        <v>223</v>
      </c>
      <c r="F6" s="1" t="s">
        <v>23</v>
      </c>
      <c r="H6" s="14" t="s">
        <v>12</v>
      </c>
      <c r="K6" s="14" t="s">
        <v>26</v>
      </c>
      <c r="N6" s="14" t="s">
        <v>27</v>
      </c>
    </row>
    <row r="7" spans="1:25" x14ac:dyDescent="0.3">
      <c r="A7" s="12">
        <v>42380</v>
      </c>
      <c r="B7" s="1" t="s">
        <v>9</v>
      </c>
      <c r="C7" s="1" t="s">
        <v>8</v>
      </c>
      <c r="D7" s="13">
        <v>585</v>
      </c>
      <c r="F7" s="14" t="s">
        <v>16</v>
      </c>
      <c r="H7" s="14" t="s">
        <v>13</v>
      </c>
      <c r="K7" s="1" t="s">
        <v>25</v>
      </c>
      <c r="N7" s="1" t="s">
        <v>28</v>
      </c>
    </row>
    <row r="8" spans="1:25" x14ac:dyDescent="0.3">
      <c r="A8" s="12">
        <v>42380</v>
      </c>
      <c r="B8" s="1" t="s">
        <v>3</v>
      </c>
      <c r="C8" s="1" t="s">
        <v>4</v>
      </c>
      <c r="D8" s="13">
        <v>363</v>
      </c>
      <c r="F8" s="14" t="s">
        <v>18</v>
      </c>
      <c r="K8" s="14" t="s">
        <v>24</v>
      </c>
      <c r="N8" s="14" t="s">
        <v>29</v>
      </c>
    </row>
    <row r="9" spans="1:25" x14ac:dyDescent="0.3">
      <c r="A9" s="12">
        <v>42387</v>
      </c>
      <c r="B9" s="1" t="s">
        <v>5</v>
      </c>
      <c r="C9" s="1" t="s">
        <v>8</v>
      </c>
      <c r="D9" s="13">
        <v>876</v>
      </c>
      <c r="F9" s="13"/>
    </row>
    <row r="10" spans="1:25" x14ac:dyDescent="0.3">
      <c r="A10" s="12">
        <v>42389</v>
      </c>
      <c r="B10" s="1" t="s">
        <v>3</v>
      </c>
      <c r="C10" s="1" t="s">
        <v>4</v>
      </c>
      <c r="D10" s="13">
        <v>478</v>
      </c>
      <c r="F10" s="13"/>
    </row>
    <row r="11" spans="1:25" x14ac:dyDescent="0.3">
      <c r="A11" s="12">
        <v>42389</v>
      </c>
      <c r="B11" s="1" t="s">
        <v>3</v>
      </c>
      <c r="C11" s="1" t="s">
        <v>10</v>
      </c>
      <c r="D11" s="13">
        <v>191</v>
      </c>
      <c r="F11" s="13"/>
      <c r="G11" s="22" t="s">
        <v>73</v>
      </c>
      <c r="H11" s="22" t="s">
        <v>74</v>
      </c>
      <c r="I11" s="22" t="s">
        <v>75</v>
      </c>
      <c r="L11" s="22" t="s">
        <v>73</v>
      </c>
      <c r="M11" s="22" t="s">
        <v>76</v>
      </c>
      <c r="Q11" s="22" t="s">
        <v>77</v>
      </c>
      <c r="R11" s="22"/>
      <c r="S11" s="22"/>
      <c r="T11" s="22"/>
      <c r="V11" s="22" t="s">
        <v>80</v>
      </c>
      <c r="W11" s="22"/>
      <c r="X11" s="22"/>
    </row>
    <row r="12" spans="1:25" x14ac:dyDescent="0.3">
      <c r="A12" s="12">
        <v>42390</v>
      </c>
      <c r="B12" s="1" t="s">
        <v>3</v>
      </c>
      <c r="C12" s="1" t="s">
        <v>6</v>
      </c>
      <c r="D12" s="13">
        <v>684</v>
      </c>
      <c r="F12" s="13"/>
      <c r="G12" s="11" t="s">
        <v>0</v>
      </c>
      <c r="H12" s="11" t="s">
        <v>1</v>
      </c>
      <c r="I12" s="11" t="s">
        <v>2</v>
      </c>
      <c r="J12" s="11" t="s">
        <v>14</v>
      </c>
      <c r="L12" s="11" t="s">
        <v>0</v>
      </c>
      <c r="M12" s="11" t="s">
        <v>1</v>
      </c>
      <c r="N12" s="11" t="s">
        <v>2</v>
      </c>
      <c r="O12" s="11" t="s">
        <v>14</v>
      </c>
      <c r="P12"/>
      <c r="Q12" s="11" t="s">
        <v>0</v>
      </c>
      <c r="R12" s="11" t="s">
        <v>1</v>
      </c>
      <c r="S12" s="11" t="s">
        <v>2</v>
      </c>
      <c r="T12" s="11" t="s">
        <v>14</v>
      </c>
      <c r="V12" s="11" t="s">
        <v>0</v>
      </c>
      <c r="W12" s="11" t="s">
        <v>1</v>
      </c>
      <c r="X12" s="11" t="s">
        <v>2</v>
      </c>
      <c r="Y12" s="11" t="s">
        <v>14</v>
      </c>
    </row>
    <row r="13" spans="1:25" x14ac:dyDescent="0.3">
      <c r="A13" s="12">
        <v>42390</v>
      </c>
      <c r="B13" s="1" t="s">
        <v>9</v>
      </c>
      <c r="C13" s="1" t="s">
        <v>8</v>
      </c>
      <c r="D13" s="13">
        <v>747</v>
      </c>
      <c r="F13" s="13"/>
      <c r="G13" s="12">
        <v>42372</v>
      </c>
      <c r="H13" s="1" t="s">
        <v>9</v>
      </c>
      <c r="I13" s="1" t="s">
        <v>8</v>
      </c>
      <c r="J13" s="13">
        <v>530</v>
      </c>
      <c r="L13" s="12"/>
      <c r="O13" s="13"/>
      <c r="P13"/>
      <c r="Q13" s="12">
        <v>42373</v>
      </c>
      <c r="R13" s="1" t="s">
        <v>3</v>
      </c>
      <c r="S13" s="1" t="s">
        <v>4</v>
      </c>
      <c r="T13" s="13">
        <v>223</v>
      </c>
      <c r="V13" s="12">
        <v>42370</v>
      </c>
      <c r="W13" s="1" t="s">
        <v>3</v>
      </c>
      <c r="X13" s="1" t="s">
        <v>19</v>
      </c>
      <c r="Y13" s="13">
        <v>302</v>
      </c>
    </row>
    <row r="14" spans="1:25" x14ac:dyDescent="0.3">
      <c r="A14" s="12">
        <v>42394</v>
      </c>
      <c r="B14" s="1" t="s">
        <v>3</v>
      </c>
      <c r="C14" s="1" t="s">
        <v>4</v>
      </c>
      <c r="D14" s="13">
        <v>614</v>
      </c>
      <c r="F14" s="13"/>
      <c r="G14" s="12">
        <v>42380</v>
      </c>
      <c r="H14" s="1" t="s">
        <v>9</v>
      </c>
      <c r="I14" s="1" t="s">
        <v>8</v>
      </c>
      <c r="J14" s="13">
        <v>585</v>
      </c>
      <c r="L14" s="12"/>
      <c r="O14" s="13"/>
      <c r="Q14" s="12">
        <v>42380</v>
      </c>
      <c r="R14" s="1" t="s">
        <v>3</v>
      </c>
      <c r="S14" s="1" t="s">
        <v>4</v>
      </c>
      <c r="T14" s="13">
        <v>363</v>
      </c>
      <c r="V14" s="12">
        <v>42489</v>
      </c>
      <c r="W14" s="1" t="s">
        <v>5</v>
      </c>
      <c r="X14" s="1" t="s">
        <v>19</v>
      </c>
      <c r="Y14" s="13">
        <v>122</v>
      </c>
    </row>
    <row r="15" spans="1:25" x14ac:dyDescent="0.3">
      <c r="A15" s="12">
        <v>42394</v>
      </c>
      <c r="B15" s="1" t="s">
        <v>5</v>
      </c>
      <c r="C15" s="1" t="s">
        <v>6</v>
      </c>
      <c r="D15" s="13">
        <v>782</v>
      </c>
      <c r="F15" s="13"/>
      <c r="G15" s="12">
        <v>42387</v>
      </c>
      <c r="H15" s="1" t="s">
        <v>5</v>
      </c>
      <c r="I15" s="1" t="s">
        <v>8</v>
      </c>
      <c r="J15" s="13">
        <v>876</v>
      </c>
      <c r="L15" s="12"/>
      <c r="O15" s="13"/>
      <c r="Q15" s="12">
        <v>42389</v>
      </c>
      <c r="R15" s="1" t="s">
        <v>3</v>
      </c>
      <c r="S15" s="1" t="s">
        <v>4</v>
      </c>
      <c r="T15" s="13">
        <v>478</v>
      </c>
    </row>
    <row r="16" spans="1:25" x14ac:dyDescent="0.3">
      <c r="A16" s="12">
        <v>42395</v>
      </c>
      <c r="B16" s="1" t="s">
        <v>5</v>
      </c>
      <c r="C16" s="1" t="s">
        <v>10</v>
      </c>
      <c r="D16" s="13">
        <v>162</v>
      </c>
      <c r="F16" s="13"/>
      <c r="G16" s="12">
        <v>42390</v>
      </c>
      <c r="H16" s="1" t="s">
        <v>3</v>
      </c>
      <c r="I16" s="1" t="s">
        <v>6</v>
      </c>
      <c r="J16" s="13">
        <v>684</v>
      </c>
      <c r="L16" s="12"/>
      <c r="O16" s="13"/>
      <c r="Q16" s="12">
        <v>42394</v>
      </c>
      <c r="R16" s="1" t="s">
        <v>3</v>
      </c>
      <c r="S16" s="1" t="s">
        <v>4</v>
      </c>
      <c r="T16" s="13">
        <v>614</v>
      </c>
    </row>
    <row r="17" spans="1:20" x14ac:dyDescent="0.3">
      <c r="A17" s="12">
        <v>42395</v>
      </c>
      <c r="B17" s="1" t="s">
        <v>5</v>
      </c>
      <c r="C17" s="1" t="s">
        <v>8</v>
      </c>
      <c r="D17" s="13">
        <v>808</v>
      </c>
      <c r="F17" s="13"/>
      <c r="G17" s="12">
        <v>42390</v>
      </c>
      <c r="H17" s="1" t="s">
        <v>9</v>
      </c>
      <c r="I17" s="1" t="s">
        <v>8</v>
      </c>
      <c r="J17" s="13">
        <v>747</v>
      </c>
      <c r="L17" s="12"/>
      <c r="O17" s="13"/>
      <c r="Q17" s="12">
        <v>42395</v>
      </c>
      <c r="R17" s="1" t="s">
        <v>5</v>
      </c>
      <c r="S17" s="1" t="s">
        <v>10</v>
      </c>
      <c r="T17" s="13">
        <v>162</v>
      </c>
    </row>
    <row r="18" spans="1:20" x14ac:dyDescent="0.3">
      <c r="A18" s="12">
        <v>42403</v>
      </c>
      <c r="B18" s="1" t="s">
        <v>7</v>
      </c>
      <c r="C18" s="1" t="s">
        <v>4</v>
      </c>
      <c r="D18" s="13">
        <v>203</v>
      </c>
      <c r="F18" s="13"/>
      <c r="G18" s="12">
        <v>42394</v>
      </c>
      <c r="H18" s="1" t="s">
        <v>3</v>
      </c>
      <c r="I18" s="1" t="s">
        <v>4</v>
      </c>
      <c r="J18" s="13">
        <v>614</v>
      </c>
      <c r="L18" s="12"/>
      <c r="O18" s="13"/>
      <c r="Q18" s="12">
        <v>42403</v>
      </c>
      <c r="R18" s="1" t="s">
        <v>5</v>
      </c>
      <c r="S18" s="1" t="s">
        <v>10</v>
      </c>
      <c r="T18" s="13">
        <v>957</v>
      </c>
    </row>
    <row r="19" spans="1:20" x14ac:dyDescent="0.3">
      <c r="A19" s="12">
        <v>42403</v>
      </c>
      <c r="B19" s="1" t="s">
        <v>5</v>
      </c>
      <c r="C19" s="1" t="s">
        <v>10</v>
      </c>
      <c r="D19" s="13">
        <v>957</v>
      </c>
      <c r="F19" s="13"/>
      <c r="G19" s="12">
        <v>42394</v>
      </c>
      <c r="H19" s="1" t="s">
        <v>5</v>
      </c>
      <c r="I19" s="1" t="s">
        <v>6</v>
      </c>
      <c r="J19" s="13">
        <v>782</v>
      </c>
      <c r="L19" s="12"/>
      <c r="O19" s="13"/>
      <c r="Q19" s="12">
        <v>42408</v>
      </c>
      <c r="R19" s="1" t="s">
        <v>5</v>
      </c>
      <c r="S19" s="1" t="s">
        <v>10</v>
      </c>
      <c r="T19" s="13">
        <v>793</v>
      </c>
    </row>
    <row r="20" spans="1:20" x14ac:dyDescent="0.3">
      <c r="A20" s="12">
        <v>42404</v>
      </c>
      <c r="B20" s="1" t="s">
        <v>5</v>
      </c>
      <c r="C20" s="1" t="s">
        <v>21</v>
      </c>
      <c r="D20" s="13">
        <v>66</v>
      </c>
      <c r="F20" s="13"/>
      <c r="G20" s="12">
        <v>42395</v>
      </c>
      <c r="H20" s="1" t="s">
        <v>5</v>
      </c>
      <c r="I20" s="1" t="s">
        <v>8</v>
      </c>
      <c r="J20" s="13">
        <v>808</v>
      </c>
      <c r="L20" s="12"/>
      <c r="O20" s="13"/>
      <c r="Q20" s="12">
        <v>42417</v>
      </c>
      <c r="R20" s="1" t="s">
        <v>5</v>
      </c>
      <c r="S20" s="1" t="s">
        <v>10</v>
      </c>
      <c r="T20" s="13">
        <v>464</v>
      </c>
    </row>
    <row r="21" spans="1:20" x14ac:dyDescent="0.3">
      <c r="A21" s="12">
        <v>42407</v>
      </c>
      <c r="B21" s="1" t="s">
        <v>5</v>
      </c>
      <c r="C21" s="1" t="s">
        <v>4</v>
      </c>
      <c r="D21" s="13">
        <v>62</v>
      </c>
      <c r="F21" s="13"/>
      <c r="G21" s="12">
        <v>42403</v>
      </c>
      <c r="H21" s="1" t="s">
        <v>5</v>
      </c>
      <c r="I21" s="1" t="s">
        <v>10</v>
      </c>
      <c r="J21" s="13">
        <v>957</v>
      </c>
      <c r="L21" s="12"/>
      <c r="O21" s="13"/>
      <c r="Q21" s="12">
        <v>42428</v>
      </c>
      <c r="R21" s="1" t="s">
        <v>3</v>
      </c>
      <c r="S21" s="1" t="s">
        <v>4</v>
      </c>
      <c r="T21" s="13">
        <v>48</v>
      </c>
    </row>
    <row r="22" spans="1:20" x14ac:dyDescent="0.3">
      <c r="A22" s="12">
        <v>42408</v>
      </c>
      <c r="B22" s="1" t="s">
        <v>5</v>
      </c>
      <c r="C22" s="1" t="s">
        <v>10</v>
      </c>
      <c r="D22" s="13">
        <v>793</v>
      </c>
      <c r="F22" s="13"/>
      <c r="G22" s="12">
        <v>42408</v>
      </c>
      <c r="H22" s="1" t="s">
        <v>5</v>
      </c>
      <c r="I22" s="1" t="s">
        <v>10</v>
      </c>
      <c r="J22" s="13">
        <v>793</v>
      </c>
      <c r="L22" s="12"/>
      <c r="O22" s="13"/>
      <c r="Q22" s="12">
        <v>42431</v>
      </c>
      <c r="R22" s="1" t="s">
        <v>3</v>
      </c>
      <c r="S22" s="1" t="s">
        <v>4</v>
      </c>
      <c r="T22" s="13">
        <v>715</v>
      </c>
    </row>
    <row r="23" spans="1:20" x14ac:dyDescent="0.3">
      <c r="A23" s="12">
        <v>42417</v>
      </c>
      <c r="B23" s="1" t="s">
        <v>3</v>
      </c>
      <c r="C23" s="1" t="s">
        <v>6</v>
      </c>
      <c r="D23" s="13">
        <v>380</v>
      </c>
      <c r="F23" s="13"/>
      <c r="G23" s="12">
        <v>42431</v>
      </c>
      <c r="H23" s="1" t="s">
        <v>3</v>
      </c>
      <c r="I23" s="1" t="s">
        <v>4</v>
      </c>
      <c r="J23" s="13">
        <v>715</v>
      </c>
      <c r="L23" s="12"/>
      <c r="O23" s="13"/>
      <c r="Q23" s="12">
        <v>42434</v>
      </c>
      <c r="R23" s="1" t="s">
        <v>3</v>
      </c>
      <c r="S23" s="1" t="s">
        <v>4</v>
      </c>
      <c r="T23" s="13">
        <v>468</v>
      </c>
    </row>
    <row r="24" spans="1:20" x14ac:dyDescent="0.3">
      <c r="A24" s="12">
        <v>42417</v>
      </c>
      <c r="B24" s="1" t="s">
        <v>5</v>
      </c>
      <c r="C24" s="1" t="s">
        <v>10</v>
      </c>
      <c r="D24" s="13">
        <v>464</v>
      </c>
      <c r="F24" s="13"/>
      <c r="G24" s="12">
        <v>42433</v>
      </c>
      <c r="H24" s="1" t="s">
        <v>5</v>
      </c>
      <c r="I24" s="1" t="s">
        <v>8</v>
      </c>
      <c r="J24" s="13">
        <v>533</v>
      </c>
      <c r="L24" s="12"/>
      <c r="O24" s="13"/>
      <c r="Q24" s="12">
        <v>42450</v>
      </c>
      <c r="R24" s="1" t="s">
        <v>3</v>
      </c>
      <c r="S24" s="1" t="s">
        <v>4</v>
      </c>
      <c r="T24" s="13">
        <v>746</v>
      </c>
    </row>
    <row r="25" spans="1:20" x14ac:dyDescent="0.3">
      <c r="A25" s="12">
        <v>42422</v>
      </c>
      <c r="B25" s="1" t="s">
        <v>3</v>
      </c>
      <c r="C25" s="1" t="s">
        <v>6</v>
      </c>
      <c r="D25" s="13">
        <v>120</v>
      </c>
      <c r="F25" s="13"/>
      <c r="G25" s="12">
        <v>42433</v>
      </c>
      <c r="H25" s="1" t="s">
        <v>9</v>
      </c>
      <c r="I25" s="1" t="s">
        <v>6</v>
      </c>
      <c r="J25" s="13">
        <v>561</v>
      </c>
      <c r="L25" s="12"/>
      <c r="O25" s="13"/>
      <c r="Q25" s="12">
        <v>42464</v>
      </c>
      <c r="R25" s="1" t="s">
        <v>3</v>
      </c>
      <c r="S25" s="1" t="s">
        <v>4</v>
      </c>
      <c r="T25" s="13">
        <v>985</v>
      </c>
    </row>
    <row r="26" spans="1:20" x14ac:dyDescent="0.3">
      <c r="A26" s="12">
        <v>42423</v>
      </c>
      <c r="B26" s="1" t="s">
        <v>5</v>
      </c>
      <c r="C26" s="1" t="s">
        <v>4</v>
      </c>
      <c r="D26" s="13">
        <v>115</v>
      </c>
      <c r="F26" s="13"/>
      <c r="G26" s="12">
        <v>42441</v>
      </c>
      <c r="H26" s="1" t="s">
        <v>9</v>
      </c>
      <c r="I26" s="1" t="s">
        <v>8</v>
      </c>
      <c r="J26" s="13">
        <v>746</v>
      </c>
      <c r="L26" s="12"/>
      <c r="O26" s="13"/>
      <c r="Q26" s="12">
        <v>42469</v>
      </c>
      <c r="R26" s="1" t="s">
        <v>5</v>
      </c>
      <c r="S26" s="1" t="s">
        <v>10</v>
      </c>
      <c r="T26" s="13">
        <v>418</v>
      </c>
    </row>
    <row r="27" spans="1:20" x14ac:dyDescent="0.3">
      <c r="A27" s="12">
        <v>42423</v>
      </c>
      <c r="B27" s="1" t="s">
        <v>3</v>
      </c>
      <c r="C27" s="1" t="s">
        <v>10</v>
      </c>
      <c r="D27" s="13">
        <v>174</v>
      </c>
      <c r="F27" s="13"/>
      <c r="G27" s="12">
        <v>42441</v>
      </c>
      <c r="H27" s="1" t="s">
        <v>3</v>
      </c>
      <c r="I27" s="1" t="s">
        <v>21</v>
      </c>
      <c r="J27" s="13">
        <v>752</v>
      </c>
      <c r="L27" s="12"/>
      <c r="O27" s="13"/>
      <c r="Q27" s="12">
        <v>42484</v>
      </c>
      <c r="R27" s="1" t="s">
        <v>3</v>
      </c>
      <c r="S27" s="1" t="s">
        <v>4</v>
      </c>
      <c r="T27" s="13">
        <v>945</v>
      </c>
    </row>
    <row r="28" spans="1:20" x14ac:dyDescent="0.3">
      <c r="A28" s="12">
        <v>42428</v>
      </c>
      <c r="B28" s="1" t="s">
        <v>3</v>
      </c>
      <c r="C28" s="1" t="s">
        <v>4</v>
      </c>
      <c r="D28" s="13">
        <v>48</v>
      </c>
      <c r="F28" s="13"/>
      <c r="G28" s="12">
        <v>42450</v>
      </c>
      <c r="H28" s="1" t="s">
        <v>3</v>
      </c>
      <c r="I28" s="1" t="s">
        <v>10</v>
      </c>
      <c r="J28" s="13">
        <v>903</v>
      </c>
      <c r="L28" s="12"/>
      <c r="O28" s="13"/>
    </row>
    <row r="29" spans="1:20" x14ac:dyDescent="0.3">
      <c r="A29" s="12">
        <v>42431</v>
      </c>
      <c r="B29" s="1" t="s">
        <v>3</v>
      </c>
      <c r="C29" s="1" t="s">
        <v>4</v>
      </c>
      <c r="D29" s="13">
        <v>715</v>
      </c>
      <c r="G29" s="12">
        <v>42450</v>
      </c>
      <c r="H29" s="1" t="s">
        <v>3</v>
      </c>
      <c r="I29" s="1" t="s">
        <v>4</v>
      </c>
      <c r="J29" s="13">
        <v>746</v>
      </c>
      <c r="L29" s="12"/>
      <c r="O29" s="13"/>
    </row>
    <row r="30" spans="1:20" x14ac:dyDescent="0.3">
      <c r="A30" s="12">
        <v>42433</v>
      </c>
      <c r="B30" s="1" t="s">
        <v>5</v>
      </c>
      <c r="C30" s="1" t="s">
        <v>8</v>
      </c>
      <c r="D30" s="13">
        <v>533</v>
      </c>
      <c r="G30" s="12">
        <v>42451</v>
      </c>
      <c r="H30" s="1" t="s">
        <v>5</v>
      </c>
      <c r="I30" s="1" t="s">
        <v>6</v>
      </c>
      <c r="J30" s="13">
        <v>635</v>
      </c>
      <c r="L30" s="12"/>
      <c r="O30" s="13"/>
    </row>
    <row r="31" spans="1:20" x14ac:dyDescent="0.3">
      <c r="A31" s="12">
        <v>42433</v>
      </c>
      <c r="B31" s="1" t="s">
        <v>9</v>
      </c>
      <c r="C31" s="1" t="s">
        <v>6</v>
      </c>
      <c r="D31" s="13">
        <v>561</v>
      </c>
      <c r="G31" s="12">
        <v>42455</v>
      </c>
      <c r="H31" s="1" t="s">
        <v>5</v>
      </c>
      <c r="I31" s="1" t="s">
        <v>21</v>
      </c>
      <c r="J31" s="13">
        <v>713</v>
      </c>
      <c r="L31" s="12"/>
      <c r="O31" s="13"/>
    </row>
    <row r="32" spans="1:20" x14ac:dyDescent="0.3">
      <c r="A32" s="12">
        <v>42433</v>
      </c>
      <c r="B32" s="1" t="s">
        <v>5</v>
      </c>
      <c r="C32" s="1" t="s">
        <v>20</v>
      </c>
      <c r="D32" s="13">
        <v>217</v>
      </c>
      <c r="G32" s="12">
        <v>42464</v>
      </c>
      <c r="H32" s="1" t="s">
        <v>3</v>
      </c>
      <c r="I32" s="1" t="s">
        <v>4</v>
      </c>
      <c r="J32" s="13">
        <v>985</v>
      </c>
      <c r="L32" s="12"/>
      <c r="O32" s="13"/>
    </row>
    <row r="33" spans="1:15" x14ac:dyDescent="0.3">
      <c r="A33" s="12">
        <v>42434</v>
      </c>
      <c r="B33" s="1" t="s">
        <v>3</v>
      </c>
      <c r="C33" s="1" t="s">
        <v>4</v>
      </c>
      <c r="D33" s="13">
        <v>468</v>
      </c>
      <c r="G33" s="12">
        <v>42465</v>
      </c>
      <c r="H33" s="1" t="s">
        <v>5</v>
      </c>
      <c r="I33" s="1" t="s">
        <v>20</v>
      </c>
      <c r="J33" s="13">
        <v>803</v>
      </c>
      <c r="L33" s="12"/>
      <c r="O33" s="13"/>
    </row>
    <row r="34" spans="1:15" x14ac:dyDescent="0.3">
      <c r="A34" s="12">
        <v>42441</v>
      </c>
      <c r="B34" s="1" t="s">
        <v>9</v>
      </c>
      <c r="C34" s="1" t="s">
        <v>8</v>
      </c>
      <c r="D34" s="13">
        <v>746</v>
      </c>
      <c r="G34" s="12">
        <v>42468</v>
      </c>
      <c r="H34" s="1" t="s">
        <v>5</v>
      </c>
      <c r="I34" s="1" t="s">
        <v>4</v>
      </c>
      <c r="J34" s="13">
        <v>696</v>
      </c>
      <c r="L34" s="12"/>
      <c r="O34" s="13"/>
    </row>
    <row r="35" spans="1:15" x14ac:dyDescent="0.3">
      <c r="A35" s="12">
        <v>42441</v>
      </c>
      <c r="B35" s="1" t="s">
        <v>3</v>
      </c>
      <c r="C35" s="1" t="s">
        <v>21</v>
      </c>
      <c r="D35" s="13">
        <v>752</v>
      </c>
      <c r="G35" s="12">
        <v>42478</v>
      </c>
      <c r="H35" s="1" t="s">
        <v>3</v>
      </c>
      <c r="I35" s="1" t="s">
        <v>10</v>
      </c>
      <c r="J35" s="13">
        <v>734</v>
      </c>
      <c r="L35" s="12"/>
      <c r="O35" s="13"/>
    </row>
    <row r="36" spans="1:15" x14ac:dyDescent="0.3">
      <c r="A36" s="12">
        <v>42448</v>
      </c>
      <c r="B36" s="1" t="s">
        <v>3</v>
      </c>
      <c r="C36" s="1" t="s">
        <v>8</v>
      </c>
      <c r="D36" s="13">
        <v>399</v>
      </c>
      <c r="G36" s="12">
        <v>42484</v>
      </c>
      <c r="H36" s="1" t="s">
        <v>3</v>
      </c>
      <c r="I36" s="1" t="s">
        <v>4</v>
      </c>
      <c r="J36" s="13">
        <v>945</v>
      </c>
      <c r="L36" s="12"/>
      <c r="O36" s="13"/>
    </row>
    <row r="37" spans="1:15" x14ac:dyDescent="0.3">
      <c r="A37" s="12">
        <v>42450</v>
      </c>
      <c r="B37" s="1" t="s">
        <v>3</v>
      </c>
      <c r="C37" s="1" t="s">
        <v>10</v>
      </c>
      <c r="D37" s="13">
        <v>903</v>
      </c>
      <c r="L37" s="12"/>
      <c r="O37" s="13"/>
    </row>
    <row r="38" spans="1:15" x14ac:dyDescent="0.3">
      <c r="A38" s="12">
        <v>42450</v>
      </c>
      <c r="B38" s="1" t="s">
        <v>3</v>
      </c>
      <c r="C38" s="1" t="s">
        <v>4</v>
      </c>
      <c r="D38" s="13">
        <v>746</v>
      </c>
      <c r="L38" s="12"/>
      <c r="O38" s="13"/>
    </row>
    <row r="39" spans="1:15" x14ac:dyDescent="0.3">
      <c r="A39" s="12">
        <v>42451</v>
      </c>
      <c r="B39" s="1" t="s">
        <v>7</v>
      </c>
      <c r="C39" s="1" t="s">
        <v>8</v>
      </c>
      <c r="D39" s="13">
        <v>89</v>
      </c>
      <c r="L39" s="12"/>
      <c r="O39" s="13"/>
    </row>
    <row r="40" spans="1:15" x14ac:dyDescent="0.3">
      <c r="A40" s="12">
        <v>42451</v>
      </c>
      <c r="B40" s="1" t="s">
        <v>5</v>
      </c>
      <c r="C40" s="1" t="s">
        <v>6</v>
      </c>
      <c r="D40" s="13">
        <v>635</v>
      </c>
      <c r="L40" s="12"/>
      <c r="O40" s="13"/>
    </row>
    <row r="41" spans="1:15" x14ac:dyDescent="0.3">
      <c r="A41" s="12">
        <v>42455</v>
      </c>
      <c r="B41" s="1" t="s">
        <v>5</v>
      </c>
      <c r="C41" s="1" t="s">
        <v>21</v>
      </c>
      <c r="D41" s="13">
        <v>713</v>
      </c>
      <c r="L41" s="12"/>
      <c r="O41" s="13"/>
    </row>
    <row r="42" spans="1:15" x14ac:dyDescent="0.3">
      <c r="A42" s="12">
        <v>42455</v>
      </c>
      <c r="B42" s="1" t="s">
        <v>5</v>
      </c>
      <c r="C42" s="1" t="s">
        <v>4</v>
      </c>
      <c r="D42" s="13">
        <v>16</v>
      </c>
      <c r="L42" s="12"/>
      <c r="O42" s="13"/>
    </row>
    <row r="43" spans="1:15" x14ac:dyDescent="0.3">
      <c r="A43" s="12">
        <v>42456</v>
      </c>
      <c r="B43" s="1" t="s">
        <v>5</v>
      </c>
      <c r="C43" s="1" t="s">
        <v>8</v>
      </c>
      <c r="D43" s="13">
        <v>431</v>
      </c>
      <c r="L43" s="12"/>
      <c r="O43" s="13"/>
    </row>
    <row r="44" spans="1:15" x14ac:dyDescent="0.3">
      <c r="A44" s="12">
        <v>42456</v>
      </c>
      <c r="B44" s="1" t="s">
        <v>3</v>
      </c>
      <c r="C44" s="1" t="s">
        <v>10</v>
      </c>
      <c r="D44" s="13">
        <v>402</v>
      </c>
      <c r="L44" s="12"/>
      <c r="O44" s="13"/>
    </row>
    <row r="45" spans="1:15" x14ac:dyDescent="0.3">
      <c r="A45" s="12">
        <v>42464</v>
      </c>
      <c r="B45" s="1" t="s">
        <v>9</v>
      </c>
      <c r="C45" s="1" t="s">
        <v>10</v>
      </c>
      <c r="D45" s="13">
        <v>275</v>
      </c>
      <c r="L45" s="12"/>
      <c r="O45" s="13"/>
    </row>
    <row r="46" spans="1:15" x14ac:dyDescent="0.3">
      <c r="A46" s="12">
        <v>42464</v>
      </c>
      <c r="B46" s="1" t="s">
        <v>3</v>
      </c>
      <c r="C46" s="1" t="s">
        <v>4</v>
      </c>
      <c r="D46" s="13">
        <v>985</v>
      </c>
      <c r="L46" s="12"/>
      <c r="O46" s="13"/>
    </row>
    <row r="47" spans="1:15" x14ac:dyDescent="0.3">
      <c r="A47" s="12">
        <v>42465</v>
      </c>
      <c r="B47" s="1" t="s">
        <v>5</v>
      </c>
      <c r="C47" s="1" t="s">
        <v>20</v>
      </c>
      <c r="D47" s="13">
        <v>803</v>
      </c>
      <c r="L47" s="12"/>
      <c r="O47" s="13"/>
    </row>
    <row r="48" spans="1:15" x14ac:dyDescent="0.3">
      <c r="A48" s="12">
        <v>42468</v>
      </c>
      <c r="B48" s="1" t="s">
        <v>5</v>
      </c>
      <c r="C48" s="1" t="s">
        <v>4</v>
      </c>
      <c r="D48" s="13">
        <v>696</v>
      </c>
      <c r="L48" s="12"/>
      <c r="O48" s="13"/>
    </row>
    <row r="49" spans="1:15" x14ac:dyDescent="0.3">
      <c r="A49" s="12">
        <v>42469</v>
      </c>
      <c r="B49" s="1" t="s">
        <v>5</v>
      </c>
      <c r="C49" s="1" t="s">
        <v>10</v>
      </c>
      <c r="D49" s="13">
        <v>418</v>
      </c>
      <c r="L49" s="12"/>
      <c r="O49" s="13"/>
    </row>
    <row r="50" spans="1:15" x14ac:dyDescent="0.3">
      <c r="A50" s="12">
        <v>42478</v>
      </c>
      <c r="B50" s="1" t="s">
        <v>3</v>
      </c>
      <c r="C50" s="1" t="s">
        <v>10</v>
      </c>
      <c r="D50" s="13">
        <v>734</v>
      </c>
      <c r="L50" s="12"/>
      <c r="O50" s="13"/>
    </row>
    <row r="51" spans="1:15" x14ac:dyDescent="0.3">
      <c r="A51" s="12">
        <v>42478</v>
      </c>
      <c r="B51" s="1" t="s">
        <v>3</v>
      </c>
      <c r="C51" s="1" t="s">
        <v>6</v>
      </c>
      <c r="D51" s="13">
        <v>277</v>
      </c>
      <c r="L51" s="12"/>
      <c r="O51" s="13"/>
    </row>
    <row r="52" spans="1:15" x14ac:dyDescent="0.3">
      <c r="A52" s="12">
        <v>42483</v>
      </c>
      <c r="B52" s="1" t="s">
        <v>5</v>
      </c>
      <c r="C52" s="1" t="s">
        <v>6</v>
      </c>
      <c r="D52" s="13">
        <v>357</v>
      </c>
      <c r="L52" s="12"/>
      <c r="O52" s="13"/>
    </row>
    <row r="53" spans="1:15" x14ac:dyDescent="0.3">
      <c r="A53" s="12">
        <v>42484</v>
      </c>
      <c r="B53" s="1" t="s">
        <v>7</v>
      </c>
      <c r="C53" s="1" t="s">
        <v>10</v>
      </c>
      <c r="D53" s="13">
        <v>433</v>
      </c>
      <c r="L53" s="12"/>
      <c r="O53" s="13"/>
    </row>
    <row r="54" spans="1:15" x14ac:dyDescent="0.3">
      <c r="A54" s="12">
        <v>42484</v>
      </c>
      <c r="B54" s="1" t="s">
        <v>3</v>
      </c>
      <c r="C54" s="1" t="s">
        <v>4</v>
      </c>
      <c r="D54" s="13">
        <v>945</v>
      </c>
      <c r="L54" s="12"/>
      <c r="O54" s="13"/>
    </row>
    <row r="55" spans="1:15" x14ac:dyDescent="0.3">
      <c r="A55" s="12">
        <v>42489</v>
      </c>
      <c r="B55" s="1" t="s">
        <v>5</v>
      </c>
      <c r="C55" s="1" t="s">
        <v>19</v>
      </c>
      <c r="D55" s="13">
        <v>122</v>
      </c>
      <c r="L55" s="12"/>
      <c r="O55" s="13"/>
    </row>
    <row r="56" spans="1:15" x14ac:dyDescent="0.3">
      <c r="L56" s="12"/>
      <c r="O56" s="13"/>
    </row>
    <row r="57" spans="1:15" x14ac:dyDescent="0.3">
      <c r="L57" s="12"/>
      <c r="O57" s="13"/>
    </row>
    <row r="58" spans="1:15" x14ac:dyDescent="0.3">
      <c r="L58" s="12"/>
      <c r="O58" s="13"/>
    </row>
    <row r="59" spans="1:15" x14ac:dyDescent="0.3">
      <c r="L59" s="12"/>
      <c r="O59" s="13"/>
    </row>
    <row r="60" spans="1:15" x14ac:dyDescent="0.3">
      <c r="L60" s="12"/>
      <c r="O60" s="13"/>
    </row>
    <row r="61" spans="1:15" x14ac:dyDescent="0.3">
      <c r="L61" s="12"/>
      <c r="O61" s="13"/>
    </row>
    <row r="62" spans="1:15" x14ac:dyDescent="0.3">
      <c r="L62" s="12"/>
      <c r="O62" s="13"/>
    </row>
    <row r="63" spans="1:15" x14ac:dyDescent="0.3">
      <c r="L63" s="12"/>
      <c r="O63" s="13"/>
    </row>
    <row r="64" spans="1:15" x14ac:dyDescent="0.3">
      <c r="L64" s="12"/>
      <c r="O64" s="13"/>
    </row>
    <row r="65" spans="12:15" x14ac:dyDescent="0.3">
      <c r="L65" s="12"/>
      <c r="O65" s="13"/>
    </row>
    <row r="66" spans="12:15" x14ac:dyDescent="0.3">
      <c r="L66" s="12"/>
      <c r="O66" s="13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55"/>
  <sheetViews>
    <sheetView tabSelected="1" workbookViewId="0">
      <selection activeCell="N20" sqref="N20"/>
    </sheetView>
  </sheetViews>
  <sheetFormatPr defaultColWidth="9.109375" defaultRowHeight="13.8" x14ac:dyDescent="0.3"/>
  <cols>
    <col min="1" max="1" width="12.6640625" style="1" customWidth="1"/>
    <col min="2" max="2" width="11.77734375" style="1" customWidth="1"/>
    <col min="3" max="3" width="11.44140625" style="1" customWidth="1"/>
    <col min="4" max="16384" width="9.109375" style="1"/>
  </cols>
  <sheetData>
    <row r="1" spans="1:3" x14ac:dyDescent="0.3">
      <c r="A1" s="11" t="s">
        <v>0</v>
      </c>
      <c r="B1" s="11" t="s">
        <v>14</v>
      </c>
      <c r="C1" s="11" t="s">
        <v>2</v>
      </c>
    </row>
    <row r="2" spans="1:3" x14ac:dyDescent="0.3">
      <c r="A2" s="12">
        <v>42372</v>
      </c>
      <c r="B2" s="13">
        <v>530</v>
      </c>
      <c r="C2" s="1" t="s">
        <v>8</v>
      </c>
    </row>
    <row r="3" spans="1:3" x14ac:dyDescent="0.3">
      <c r="A3" s="12">
        <v>42380</v>
      </c>
      <c r="B3" s="13">
        <v>585</v>
      </c>
      <c r="C3" s="1" t="s">
        <v>8</v>
      </c>
    </row>
    <row r="4" spans="1:3" x14ac:dyDescent="0.3">
      <c r="A4" s="12">
        <v>42387</v>
      </c>
      <c r="B4" s="13">
        <v>876</v>
      </c>
      <c r="C4" s="1" t="s">
        <v>8</v>
      </c>
    </row>
    <row r="5" spans="1:3" x14ac:dyDescent="0.3">
      <c r="A5" s="12">
        <v>42390</v>
      </c>
      <c r="B5" s="13">
        <v>684</v>
      </c>
      <c r="C5" s="1" t="s">
        <v>6</v>
      </c>
    </row>
    <row r="6" spans="1:3" x14ac:dyDescent="0.3">
      <c r="A6" s="12">
        <v>42390</v>
      </c>
      <c r="B6" s="13">
        <v>747</v>
      </c>
      <c r="C6" s="1" t="s">
        <v>8</v>
      </c>
    </row>
    <row r="7" spans="1:3" x14ac:dyDescent="0.3">
      <c r="A7" s="12">
        <v>42394</v>
      </c>
      <c r="B7" s="13">
        <v>614</v>
      </c>
      <c r="C7" s="1" t="s">
        <v>4</v>
      </c>
    </row>
    <row r="8" spans="1:3" x14ac:dyDescent="0.3">
      <c r="A8" s="12">
        <v>42394</v>
      </c>
      <c r="B8" s="13">
        <v>782</v>
      </c>
      <c r="C8" s="1" t="s">
        <v>6</v>
      </c>
    </row>
    <row r="9" spans="1:3" x14ac:dyDescent="0.3">
      <c r="A9" s="12">
        <v>42395</v>
      </c>
      <c r="B9" s="13">
        <v>808</v>
      </c>
      <c r="C9" s="1" t="s">
        <v>8</v>
      </c>
    </row>
    <row r="10" spans="1:3" x14ac:dyDescent="0.3">
      <c r="A10" s="12">
        <v>42403</v>
      </c>
      <c r="B10" s="13">
        <v>957</v>
      </c>
      <c r="C10" s="1" t="s">
        <v>10</v>
      </c>
    </row>
    <row r="11" spans="1:3" x14ac:dyDescent="0.3">
      <c r="A11" s="12">
        <v>42408</v>
      </c>
      <c r="B11" s="13">
        <v>793</v>
      </c>
      <c r="C11" s="1" t="s">
        <v>10</v>
      </c>
    </row>
    <row r="12" spans="1:3" x14ac:dyDescent="0.3">
      <c r="A12" s="12">
        <v>42431</v>
      </c>
      <c r="B12" s="13">
        <v>715</v>
      </c>
      <c r="C12" s="1" t="s">
        <v>4</v>
      </c>
    </row>
    <row r="13" spans="1:3" x14ac:dyDescent="0.3">
      <c r="A13" s="12">
        <v>42433</v>
      </c>
      <c r="B13" s="13">
        <v>533</v>
      </c>
      <c r="C13" s="1" t="s">
        <v>8</v>
      </c>
    </row>
    <row r="14" spans="1:3" x14ac:dyDescent="0.3">
      <c r="A14" s="12">
        <v>42433</v>
      </c>
      <c r="B14" s="13">
        <v>561</v>
      </c>
      <c r="C14" s="1" t="s">
        <v>6</v>
      </c>
    </row>
    <row r="15" spans="1:3" x14ac:dyDescent="0.3">
      <c r="A15" s="12">
        <v>42441</v>
      </c>
      <c r="B15" s="13">
        <v>746</v>
      </c>
      <c r="C15" s="1" t="s">
        <v>8</v>
      </c>
    </row>
    <row r="16" spans="1:3" x14ac:dyDescent="0.3">
      <c r="A16" s="12">
        <v>42441</v>
      </c>
      <c r="B16" s="13">
        <v>752</v>
      </c>
      <c r="C16" s="1" t="s">
        <v>21</v>
      </c>
    </row>
    <row r="17" spans="1:12" x14ac:dyDescent="0.3">
      <c r="A17" s="12">
        <v>42450</v>
      </c>
      <c r="B17" s="13">
        <v>903</v>
      </c>
      <c r="C17" s="1" t="s">
        <v>10</v>
      </c>
    </row>
    <row r="18" spans="1:12" x14ac:dyDescent="0.3">
      <c r="A18" s="12">
        <v>42450</v>
      </c>
      <c r="B18" s="13">
        <v>746</v>
      </c>
      <c r="C18" s="1" t="s">
        <v>4</v>
      </c>
    </row>
    <row r="19" spans="1:12" x14ac:dyDescent="0.3">
      <c r="A19" s="12">
        <v>42451</v>
      </c>
      <c r="B19" s="13">
        <v>635</v>
      </c>
      <c r="C19" s="1" t="s">
        <v>6</v>
      </c>
    </row>
    <row r="20" spans="1:12" x14ac:dyDescent="0.3">
      <c r="A20" s="12">
        <v>42455</v>
      </c>
      <c r="B20" s="13">
        <v>713</v>
      </c>
      <c r="C20" s="1" t="s">
        <v>21</v>
      </c>
      <c r="D20" s="22"/>
      <c r="E20" s="22"/>
      <c r="F20" s="22" t="s">
        <v>78</v>
      </c>
      <c r="G20" s="22"/>
      <c r="H20" s="22"/>
      <c r="I20" s="22"/>
      <c r="J20" s="22"/>
      <c r="K20" s="22"/>
      <c r="L20" s="22"/>
    </row>
    <row r="21" spans="1:12" x14ac:dyDescent="0.3">
      <c r="A21" s="12">
        <v>42464</v>
      </c>
      <c r="B21" s="13">
        <v>985</v>
      </c>
      <c r="C21" s="1" t="s">
        <v>4</v>
      </c>
      <c r="D21" s="22"/>
      <c r="E21" s="22"/>
    </row>
    <row r="22" spans="1:12" x14ac:dyDescent="0.3">
      <c r="A22" s="12">
        <v>42465</v>
      </c>
      <c r="B22" s="13">
        <v>803</v>
      </c>
      <c r="C22" s="1" t="s">
        <v>20</v>
      </c>
      <c r="D22" s="23"/>
      <c r="E22" s="22"/>
      <c r="F22" s="22" t="s">
        <v>79</v>
      </c>
      <c r="G22" s="22" t="s">
        <v>22</v>
      </c>
      <c r="H22" s="22"/>
    </row>
    <row r="23" spans="1:12" x14ac:dyDescent="0.3">
      <c r="A23" s="12">
        <v>42468</v>
      </c>
      <c r="B23" s="13">
        <v>696</v>
      </c>
      <c r="C23" s="1" t="s">
        <v>4</v>
      </c>
      <c r="D23" s="23"/>
      <c r="E23" s="22"/>
      <c r="G23" s="22" t="s">
        <v>23</v>
      </c>
      <c r="H23" s="22"/>
    </row>
    <row r="24" spans="1:12" x14ac:dyDescent="0.3">
      <c r="A24" s="12">
        <v>42478</v>
      </c>
      <c r="B24" s="13">
        <v>734</v>
      </c>
      <c r="C24" s="1" t="s">
        <v>10</v>
      </c>
      <c r="G24" s="23" t="s">
        <v>16</v>
      </c>
      <c r="H24" s="22"/>
    </row>
    <row r="25" spans="1:12" x14ac:dyDescent="0.3">
      <c r="A25" s="12">
        <v>42484</v>
      </c>
      <c r="B25" s="13">
        <v>945</v>
      </c>
      <c r="C25" s="1" t="s">
        <v>4</v>
      </c>
      <c r="G25" s="23" t="s">
        <v>18</v>
      </c>
      <c r="H25" s="22"/>
    </row>
    <row r="26" spans="1:12" x14ac:dyDescent="0.3">
      <c r="A26" s="12"/>
      <c r="B26" s="13"/>
    </row>
    <row r="27" spans="1:12" x14ac:dyDescent="0.3">
      <c r="A27" s="12"/>
      <c r="B27" s="13"/>
    </row>
    <row r="28" spans="1:12" x14ac:dyDescent="0.3">
      <c r="A28" s="12"/>
      <c r="B28" s="13"/>
    </row>
    <row r="29" spans="1:12" x14ac:dyDescent="0.3">
      <c r="A29" s="12"/>
      <c r="B29" s="13"/>
    </row>
    <row r="30" spans="1:12" x14ac:dyDescent="0.3">
      <c r="A30" s="12"/>
      <c r="B30" s="13"/>
    </row>
    <row r="31" spans="1:12" x14ac:dyDescent="0.3">
      <c r="A31" s="12"/>
      <c r="B31" s="13"/>
    </row>
    <row r="32" spans="1:12" x14ac:dyDescent="0.3">
      <c r="A32" s="12"/>
      <c r="B32" s="13"/>
    </row>
    <row r="33" spans="1:2" x14ac:dyDescent="0.3">
      <c r="A33" s="12"/>
      <c r="B33" s="13"/>
    </row>
    <row r="34" spans="1:2" x14ac:dyDescent="0.3">
      <c r="A34" s="12"/>
      <c r="B34" s="13"/>
    </row>
    <row r="35" spans="1:2" x14ac:dyDescent="0.3">
      <c r="A35" s="12"/>
      <c r="B35" s="13"/>
    </row>
    <row r="36" spans="1:2" x14ac:dyDescent="0.3">
      <c r="A36" s="12"/>
      <c r="B36" s="13"/>
    </row>
    <row r="37" spans="1:2" x14ac:dyDescent="0.3">
      <c r="A37" s="12"/>
      <c r="B37" s="13"/>
    </row>
    <row r="38" spans="1:2" x14ac:dyDescent="0.3">
      <c r="A38" s="12"/>
      <c r="B38" s="13"/>
    </row>
    <row r="39" spans="1:2" x14ac:dyDescent="0.3">
      <c r="A39" s="12"/>
      <c r="B39" s="13"/>
    </row>
    <row r="40" spans="1:2" x14ac:dyDescent="0.3">
      <c r="A40" s="12"/>
      <c r="B40" s="13"/>
    </row>
    <row r="41" spans="1:2" x14ac:dyDescent="0.3">
      <c r="A41" s="12"/>
      <c r="B41" s="13"/>
    </row>
    <row r="42" spans="1:2" x14ac:dyDescent="0.3">
      <c r="A42" s="12"/>
      <c r="B42" s="13"/>
    </row>
    <row r="43" spans="1:2" x14ac:dyDescent="0.3">
      <c r="A43" s="12"/>
      <c r="B43" s="13"/>
    </row>
    <row r="44" spans="1:2" x14ac:dyDescent="0.3">
      <c r="A44" s="12"/>
      <c r="B44" s="13"/>
    </row>
    <row r="45" spans="1:2" x14ac:dyDescent="0.3">
      <c r="A45" s="12"/>
      <c r="B45" s="13"/>
    </row>
    <row r="46" spans="1:2" x14ac:dyDescent="0.3">
      <c r="A46" s="12"/>
      <c r="B46" s="13"/>
    </row>
    <row r="47" spans="1:2" x14ac:dyDescent="0.3">
      <c r="A47" s="12"/>
      <c r="B47" s="13"/>
    </row>
    <row r="48" spans="1:2" x14ac:dyDescent="0.3">
      <c r="A48" s="12"/>
      <c r="B48" s="13"/>
    </row>
    <row r="49" spans="1:2" x14ac:dyDescent="0.3">
      <c r="A49" s="12"/>
      <c r="B49" s="13"/>
    </row>
    <row r="50" spans="1:2" x14ac:dyDescent="0.3">
      <c r="A50" s="12"/>
      <c r="B50" s="13"/>
    </row>
    <row r="51" spans="1:2" x14ac:dyDescent="0.3">
      <c r="A51" s="12"/>
      <c r="B51" s="13"/>
    </row>
    <row r="52" spans="1:2" x14ac:dyDescent="0.3">
      <c r="A52" s="12"/>
      <c r="B52" s="13"/>
    </row>
    <row r="53" spans="1:2" x14ac:dyDescent="0.3">
      <c r="A53" s="12"/>
      <c r="B53" s="13"/>
    </row>
    <row r="54" spans="1:2" x14ac:dyDescent="0.3">
      <c r="A54" s="12"/>
      <c r="B54" s="13"/>
    </row>
    <row r="55" spans="1:2" x14ac:dyDescent="0.3">
      <c r="A55" s="12"/>
      <c r="B55" s="13"/>
    </row>
  </sheetData>
  <phoneticPr fontId="0" type="noConversion"/>
  <conditionalFormatting sqref="F20:L20">
    <cfRule type="colorScale" priority="1">
      <colorScale>
        <cfvo type="min"/>
        <cfvo type="max"/>
        <color rgb="FFFCFCFF"/>
        <color rgb="FF63BE7B"/>
      </colorScale>
    </cfRule>
  </conditionalFormatting>
  <pageMargins left="0.75" right="0.75" top="1" bottom="1" header="0.5" footer="0.5"/>
  <pageSetup orientation="portrait" horizontalDpi="4294967293" verticalDpi="0" r:id="rId1"/>
  <headerFooter alignWithMargins="0">
    <oddFooter>&amp;LDeveloped by Contextures Inc.&amp;Cwww.contextures.com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28"/>
  <sheetViews>
    <sheetView workbookViewId="0">
      <selection activeCell="K19" sqref="K19"/>
    </sheetView>
  </sheetViews>
  <sheetFormatPr defaultColWidth="9.109375" defaultRowHeight="13.8" x14ac:dyDescent="0.3"/>
  <cols>
    <col min="1" max="1" width="16" style="1" customWidth="1"/>
    <col min="2" max="2" width="9.109375" style="1"/>
    <col min="3" max="4" width="9.88671875" style="1" bestFit="1" customWidth="1"/>
    <col min="5" max="5" width="9.109375" style="1"/>
    <col min="6" max="6" width="9.33203125" style="1" bestFit="1" customWidth="1"/>
    <col min="7" max="9" width="9.109375" style="1"/>
    <col min="10" max="10" width="12.21875" style="1" customWidth="1"/>
    <col min="11" max="16384" width="9.109375" style="1"/>
  </cols>
  <sheetData>
    <row r="1" spans="1:13" x14ac:dyDescent="0.3">
      <c r="A1" s="15" t="s">
        <v>32</v>
      </c>
      <c r="B1" s="15" t="s">
        <v>1</v>
      </c>
      <c r="C1" s="15" t="s">
        <v>30</v>
      </c>
      <c r="D1" s="15" t="s">
        <v>31</v>
      </c>
      <c r="F1" s="16"/>
    </row>
    <row r="2" spans="1:13" x14ac:dyDescent="0.3">
      <c r="A2" s="12">
        <v>42370</v>
      </c>
      <c r="B2" s="1" t="s">
        <v>3</v>
      </c>
      <c r="C2" s="13">
        <v>278.07</v>
      </c>
      <c r="D2" s="13">
        <v>278.07</v>
      </c>
      <c r="F2" s="17" t="b">
        <f>C2&lt;&gt;D2</f>
        <v>0</v>
      </c>
      <c r="J2" s="15" t="s">
        <v>32</v>
      </c>
      <c r="K2" s="15" t="s">
        <v>1</v>
      </c>
      <c r="L2" s="15" t="s">
        <v>30</v>
      </c>
      <c r="M2" s="15" t="s">
        <v>31</v>
      </c>
    </row>
    <row r="3" spans="1:13" x14ac:dyDescent="0.3">
      <c r="A3" s="12">
        <v>42372</v>
      </c>
      <c r="B3" s="1" t="s">
        <v>5</v>
      </c>
      <c r="C3" s="13">
        <v>789</v>
      </c>
      <c r="D3" s="13">
        <v>500</v>
      </c>
      <c r="J3" s="12">
        <v>42372</v>
      </c>
      <c r="K3" s="1" t="s">
        <v>5</v>
      </c>
      <c r="L3" s="13">
        <v>789</v>
      </c>
      <c r="M3" s="13">
        <v>500</v>
      </c>
    </row>
    <row r="4" spans="1:13" x14ac:dyDescent="0.3">
      <c r="A4" s="12">
        <v>42372</v>
      </c>
      <c r="B4" s="1" t="s">
        <v>7</v>
      </c>
      <c r="C4" s="13">
        <v>1365.35</v>
      </c>
      <c r="D4" s="13">
        <v>1365.35</v>
      </c>
      <c r="F4" s="1" t="s">
        <v>15</v>
      </c>
    </row>
    <row r="5" spans="1:13" x14ac:dyDescent="0.3">
      <c r="A5" s="12">
        <v>42372</v>
      </c>
      <c r="B5" s="1" t="s">
        <v>9</v>
      </c>
      <c r="C5" s="13">
        <v>240.17</v>
      </c>
      <c r="D5" s="13">
        <v>240.17</v>
      </c>
      <c r="F5" s="14" t="s">
        <v>48</v>
      </c>
    </row>
    <row r="6" spans="1:13" x14ac:dyDescent="0.3">
      <c r="A6" s="12">
        <v>42373</v>
      </c>
      <c r="B6" s="1" t="s">
        <v>3</v>
      </c>
      <c r="C6" s="13">
        <v>1348.49</v>
      </c>
      <c r="D6" s="13">
        <v>1348.49</v>
      </c>
      <c r="F6" s="14" t="s">
        <v>49</v>
      </c>
    </row>
    <row r="7" spans="1:13" x14ac:dyDescent="0.3">
      <c r="A7" s="12">
        <v>42380</v>
      </c>
      <c r="B7" s="1" t="s">
        <v>9</v>
      </c>
      <c r="C7" s="13">
        <v>2023.35</v>
      </c>
      <c r="D7" s="13">
        <v>2023.35</v>
      </c>
      <c r="F7" s="14" t="s">
        <v>50</v>
      </c>
    </row>
    <row r="8" spans="1:13" x14ac:dyDescent="0.3">
      <c r="A8" s="12">
        <v>42380</v>
      </c>
      <c r="B8" s="1" t="s">
        <v>3</v>
      </c>
      <c r="C8" s="13">
        <v>292.81</v>
      </c>
      <c r="D8" s="13">
        <v>292.81</v>
      </c>
      <c r="F8" s="13"/>
    </row>
    <row r="9" spans="1:13" x14ac:dyDescent="0.3">
      <c r="A9" s="12">
        <v>42387</v>
      </c>
      <c r="B9" s="1" t="s">
        <v>5</v>
      </c>
      <c r="C9" s="13">
        <v>1802.92</v>
      </c>
      <c r="D9" s="13">
        <v>1802.92</v>
      </c>
      <c r="F9" s="13"/>
    </row>
    <row r="10" spans="1:13" x14ac:dyDescent="0.3">
      <c r="A10" s="12">
        <v>42389</v>
      </c>
      <c r="B10" s="1" t="s">
        <v>3</v>
      </c>
      <c r="C10" s="13">
        <v>1668.42</v>
      </c>
      <c r="D10" s="13">
        <v>1668.42</v>
      </c>
      <c r="F10" s="13"/>
    </row>
    <row r="11" spans="1:13" x14ac:dyDescent="0.3">
      <c r="A11" s="12">
        <v>42389</v>
      </c>
      <c r="B11" s="1" t="s">
        <v>3</v>
      </c>
      <c r="C11" s="13">
        <v>566</v>
      </c>
      <c r="D11" s="13">
        <v>566</v>
      </c>
      <c r="F11" s="13"/>
    </row>
    <row r="12" spans="1:13" x14ac:dyDescent="0.3">
      <c r="A12" s="12">
        <v>42390</v>
      </c>
      <c r="B12" s="1" t="s">
        <v>3</v>
      </c>
      <c r="C12" s="13">
        <v>422</v>
      </c>
      <c r="D12" s="13">
        <v>422</v>
      </c>
      <c r="F12" s="13"/>
    </row>
    <row r="13" spans="1:13" x14ac:dyDescent="0.3">
      <c r="A13" s="12">
        <v>42390</v>
      </c>
      <c r="B13" s="1" t="s">
        <v>9</v>
      </c>
      <c r="C13" s="13">
        <v>1335.74</v>
      </c>
      <c r="D13" s="13">
        <v>1335.74</v>
      </c>
      <c r="F13" s="13"/>
    </row>
    <row r="14" spans="1:13" x14ac:dyDescent="0.3">
      <c r="A14" s="12">
        <v>42394</v>
      </c>
      <c r="B14" s="1" t="s">
        <v>3</v>
      </c>
      <c r="C14" s="13">
        <v>176.41</v>
      </c>
      <c r="D14" s="13">
        <v>176.41</v>
      </c>
      <c r="F14" s="13"/>
    </row>
    <row r="15" spans="1:13" x14ac:dyDescent="0.3">
      <c r="A15" s="12">
        <v>42394</v>
      </c>
      <c r="B15" s="1" t="s">
        <v>5</v>
      </c>
      <c r="C15" s="13">
        <v>870.48</v>
      </c>
      <c r="D15" s="13">
        <v>870.48</v>
      </c>
      <c r="F15" s="13"/>
    </row>
    <row r="16" spans="1:13" x14ac:dyDescent="0.3">
      <c r="A16" s="12">
        <v>42395</v>
      </c>
      <c r="B16" s="1" t="s">
        <v>5</v>
      </c>
      <c r="C16" s="13">
        <v>1682.37</v>
      </c>
      <c r="D16" s="13">
        <v>1682.37</v>
      </c>
      <c r="F16" s="13"/>
    </row>
    <row r="17" spans="1:6" x14ac:dyDescent="0.3">
      <c r="A17" s="12">
        <v>42395</v>
      </c>
      <c r="B17" s="1" t="s">
        <v>5</v>
      </c>
      <c r="C17" s="13">
        <v>1704.22</v>
      </c>
      <c r="D17" s="13">
        <v>1704.22</v>
      </c>
      <c r="F17" s="13"/>
    </row>
    <row r="18" spans="1:6" x14ac:dyDescent="0.3">
      <c r="A18" s="12">
        <v>42403</v>
      </c>
      <c r="B18" s="1" t="s">
        <v>7</v>
      </c>
      <c r="C18" s="13">
        <v>460</v>
      </c>
      <c r="D18" s="13">
        <v>460</v>
      </c>
      <c r="F18" s="13"/>
    </row>
    <row r="19" spans="1:6" x14ac:dyDescent="0.3">
      <c r="A19" s="12">
        <v>42403</v>
      </c>
      <c r="B19" s="1" t="s">
        <v>5</v>
      </c>
      <c r="C19" s="13">
        <v>1607.04</v>
      </c>
      <c r="D19" s="13">
        <v>1607.04</v>
      </c>
      <c r="F19" s="13"/>
    </row>
    <row r="20" spans="1:6" x14ac:dyDescent="0.3">
      <c r="A20" s="12">
        <v>42404</v>
      </c>
      <c r="B20" s="1" t="s">
        <v>5</v>
      </c>
      <c r="C20" s="13">
        <v>1205.28</v>
      </c>
      <c r="D20" s="13">
        <v>1205.28</v>
      </c>
      <c r="F20" s="13"/>
    </row>
    <row r="21" spans="1:6" x14ac:dyDescent="0.3">
      <c r="A21" s="12">
        <v>42407</v>
      </c>
      <c r="B21" s="1" t="s">
        <v>5</v>
      </c>
      <c r="C21" s="13">
        <v>2191.67</v>
      </c>
      <c r="D21" s="13">
        <v>2191.67</v>
      </c>
      <c r="F21" s="13"/>
    </row>
    <row r="22" spans="1:6" x14ac:dyDescent="0.3">
      <c r="A22" s="12">
        <v>42408</v>
      </c>
      <c r="B22" s="1" t="s">
        <v>5</v>
      </c>
      <c r="C22" s="13">
        <v>454.77</v>
      </c>
      <c r="D22" s="13">
        <v>454.77</v>
      </c>
      <c r="F22" s="13"/>
    </row>
    <row r="23" spans="1:6" x14ac:dyDescent="0.3">
      <c r="A23" s="12">
        <v>42417</v>
      </c>
      <c r="B23" s="1" t="s">
        <v>3</v>
      </c>
      <c r="C23" s="13">
        <v>1800</v>
      </c>
      <c r="D23" s="13">
        <v>1800</v>
      </c>
      <c r="F23" s="13"/>
    </row>
    <row r="24" spans="1:6" x14ac:dyDescent="0.3">
      <c r="A24" s="12">
        <v>42417</v>
      </c>
      <c r="B24" s="1" t="s">
        <v>5</v>
      </c>
      <c r="C24" s="13">
        <v>2206.89</v>
      </c>
      <c r="D24" s="13">
        <v>2206.89</v>
      </c>
      <c r="F24" s="13"/>
    </row>
    <row r="25" spans="1:6" x14ac:dyDescent="0.3">
      <c r="A25" s="12">
        <v>42422</v>
      </c>
      <c r="B25" s="1" t="s">
        <v>3</v>
      </c>
      <c r="C25" s="13">
        <v>122.15</v>
      </c>
      <c r="D25" s="13">
        <v>122.15</v>
      </c>
      <c r="F25" s="13"/>
    </row>
    <row r="26" spans="1:6" x14ac:dyDescent="0.3">
      <c r="A26" s="12">
        <v>42423</v>
      </c>
      <c r="B26" s="1" t="s">
        <v>5</v>
      </c>
      <c r="C26" s="13">
        <v>2374.06</v>
      </c>
      <c r="D26" s="13">
        <v>2374.06</v>
      </c>
      <c r="F26" s="13"/>
    </row>
    <row r="27" spans="1:6" x14ac:dyDescent="0.3">
      <c r="A27" s="12">
        <v>42423</v>
      </c>
      <c r="B27" s="1" t="s">
        <v>3</v>
      </c>
      <c r="C27" s="13">
        <v>1347.57</v>
      </c>
      <c r="D27" s="13">
        <v>1347.57</v>
      </c>
      <c r="F27" s="13"/>
    </row>
    <row r="28" spans="1:6" x14ac:dyDescent="0.3">
      <c r="A28" s="12">
        <v>42428</v>
      </c>
      <c r="B28" s="1" t="s">
        <v>3</v>
      </c>
      <c r="C28" s="13">
        <v>615.94000000000005</v>
      </c>
      <c r="D28" s="13">
        <v>615.94000000000005</v>
      </c>
      <c r="F28" s="13"/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28"/>
  <sheetViews>
    <sheetView workbookViewId="0">
      <selection activeCell="F2" sqref="F2"/>
    </sheetView>
  </sheetViews>
  <sheetFormatPr defaultColWidth="9.109375" defaultRowHeight="13.8" x14ac:dyDescent="0.3"/>
  <cols>
    <col min="1" max="1" width="8" style="1" bestFit="1" customWidth="1"/>
    <col min="2" max="2" width="9.88671875" style="1" bestFit="1" customWidth="1"/>
    <col min="3" max="3" width="8.109375" style="1" bestFit="1" customWidth="1"/>
    <col min="4" max="4" width="13.5546875" style="1" customWidth="1"/>
    <col min="5" max="5" width="9.109375" style="1"/>
    <col min="6" max="6" width="9.33203125" style="1" bestFit="1" customWidth="1"/>
    <col min="7" max="9" width="9.109375" style="1"/>
    <col min="10" max="10" width="11.33203125" style="1" customWidth="1"/>
    <col min="11" max="11" width="9.109375" style="1"/>
    <col min="12" max="12" width="11.5546875" style="1" customWidth="1"/>
    <col min="13" max="16384" width="9.109375" style="1"/>
  </cols>
  <sheetData>
    <row r="1" spans="1:12" x14ac:dyDescent="0.3">
      <c r="A1" s="15" t="s">
        <v>2</v>
      </c>
      <c r="B1" s="15" t="s">
        <v>14</v>
      </c>
      <c r="C1" s="15" t="s">
        <v>33</v>
      </c>
      <c r="D1" s="15" t="s">
        <v>34</v>
      </c>
      <c r="F1" s="16"/>
      <c r="I1" s="15" t="s">
        <v>2</v>
      </c>
      <c r="J1" s="15" t="s">
        <v>14</v>
      </c>
      <c r="K1" s="15" t="s">
        <v>33</v>
      </c>
      <c r="L1" s="15" t="s">
        <v>34</v>
      </c>
    </row>
    <row r="2" spans="1:12" x14ac:dyDescent="0.3">
      <c r="A2" s="1" t="s">
        <v>4</v>
      </c>
      <c r="B2" s="13">
        <v>278.07</v>
      </c>
      <c r="C2" s="1">
        <v>10456</v>
      </c>
      <c r="D2" s="12">
        <v>42583</v>
      </c>
      <c r="F2" s="17" t="b">
        <f>ISNUMBER(FIND("8",C2))</f>
        <v>0</v>
      </c>
      <c r="I2" s="1" t="s">
        <v>8</v>
      </c>
      <c r="J2" s="13">
        <v>1365.35</v>
      </c>
      <c r="K2" s="1">
        <v>10458</v>
      </c>
      <c r="L2" s="12">
        <v>42585</v>
      </c>
    </row>
    <row r="3" spans="1:12" x14ac:dyDescent="0.3">
      <c r="A3" s="1" t="s">
        <v>6</v>
      </c>
      <c r="B3" s="13">
        <v>789</v>
      </c>
      <c r="C3" s="1">
        <v>10457</v>
      </c>
      <c r="D3" s="12">
        <v>42584</v>
      </c>
      <c r="F3" s="3"/>
      <c r="I3" s="1" t="s">
        <v>4</v>
      </c>
      <c r="J3" s="13">
        <v>176.41</v>
      </c>
      <c r="K3" s="1">
        <v>10468</v>
      </c>
      <c r="L3" s="12">
        <v>42595</v>
      </c>
    </row>
    <row r="4" spans="1:12" x14ac:dyDescent="0.3">
      <c r="A4" s="1" t="s">
        <v>8</v>
      </c>
      <c r="B4" s="13">
        <v>1365.35</v>
      </c>
      <c r="C4" s="1">
        <v>10458</v>
      </c>
      <c r="D4" s="12">
        <v>42585</v>
      </c>
      <c r="F4" s="1" t="s">
        <v>15</v>
      </c>
      <c r="I4" s="1" t="s">
        <v>10</v>
      </c>
      <c r="J4" s="13">
        <v>2206.89</v>
      </c>
      <c r="K4" s="1">
        <v>10478</v>
      </c>
      <c r="L4" s="12">
        <v>42605</v>
      </c>
    </row>
    <row r="5" spans="1:12" x14ac:dyDescent="0.3">
      <c r="A5" s="1" t="s">
        <v>8</v>
      </c>
      <c r="B5" s="13">
        <v>240.17</v>
      </c>
      <c r="C5" s="1">
        <v>10459</v>
      </c>
      <c r="D5" s="12">
        <v>42586</v>
      </c>
      <c r="F5" s="14" t="s">
        <v>16</v>
      </c>
      <c r="I5" s="1" t="s">
        <v>4</v>
      </c>
      <c r="J5" s="13">
        <v>2374.06</v>
      </c>
      <c r="K5" s="1">
        <v>10480</v>
      </c>
      <c r="L5" s="12">
        <v>42607</v>
      </c>
    </row>
    <row r="6" spans="1:12" x14ac:dyDescent="0.3">
      <c r="A6" s="1" t="s">
        <v>4</v>
      </c>
      <c r="B6" s="13">
        <v>1348.49</v>
      </c>
      <c r="C6" s="1">
        <v>10460</v>
      </c>
      <c r="D6" s="12">
        <v>42587</v>
      </c>
      <c r="F6" s="1" t="s">
        <v>44</v>
      </c>
      <c r="I6" s="1" t="s">
        <v>10</v>
      </c>
      <c r="J6" s="13">
        <v>1347.57</v>
      </c>
      <c r="K6" s="1">
        <v>10481</v>
      </c>
      <c r="L6" s="12">
        <v>42608</v>
      </c>
    </row>
    <row r="7" spans="1:12" x14ac:dyDescent="0.3">
      <c r="A7" s="1" t="s">
        <v>8</v>
      </c>
      <c r="B7" s="13">
        <v>2023.35</v>
      </c>
      <c r="C7" s="1">
        <v>10461</v>
      </c>
      <c r="D7" s="12">
        <v>42588</v>
      </c>
      <c r="F7" s="3"/>
      <c r="I7" s="1" t="s">
        <v>4</v>
      </c>
      <c r="J7" s="13">
        <v>615.94000000000005</v>
      </c>
      <c r="K7" s="1">
        <v>10482</v>
      </c>
      <c r="L7" s="12">
        <v>42609</v>
      </c>
    </row>
    <row r="8" spans="1:12" x14ac:dyDescent="0.3">
      <c r="A8" s="1" t="s">
        <v>8</v>
      </c>
      <c r="B8" s="13">
        <v>292.81</v>
      </c>
      <c r="C8" s="1">
        <v>10462</v>
      </c>
      <c r="D8" s="12">
        <v>42589</v>
      </c>
      <c r="F8" s="3"/>
    </row>
    <row r="9" spans="1:12" x14ac:dyDescent="0.3">
      <c r="A9" s="1" t="s">
        <v>8</v>
      </c>
      <c r="B9" s="13">
        <v>1802.92</v>
      </c>
      <c r="C9" s="1">
        <v>10463</v>
      </c>
      <c r="D9" s="12">
        <v>42590</v>
      </c>
      <c r="F9" s="3"/>
    </row>
    <row r="10" spans="1:12" x14ac:dyDescent="0.3">
      <c r="A10" s="1" t="s">
        <v>4</v>
      </c>
      <c r="B10" s="13">
        <v>1668.42</v>
      </c>
      <c r="C10" s="1">
        <v>10464</v>
      </c>
      <c r="D10" s="12">
        <v>42591</v>
      </c>
      <c r="F10" s="3"/>
    </row>
    <row r="11" spans="1:12" x14ac:dyDescent="0.3">
      <c r="A11" s="1" t="s">
        <v>10</v>
      </c>
      <c r="B11" s="13">
        <v>566</v>
      </c>
      <c r="C11" s="1">
        <v>10465</v>
      </c>
      <c r="D11" s="12">
        <v>42592</v>
      </c>
      <c r="F11" s="3"/>
    </row>
    <row r="12" spans="1:12" x14ac:dyDescent="0.3">
      <c r="A12" s="1" t="s">
        <v>6</v>
      </c>
      <c r="B12" s="13">
        <v>422</v>
      </c>
      <c r="C12" s="1">
        <v>10466</v>
      </c>
      <c r="D12" s="12">
        <v>42593</v>
      </c>
      <c r="F12" s="3"/>
    </row>
    <row r="13" spans="1:12" x14ac:dyDescent="0.3">
      <c r="A13" s="1" t="s">
        <v>8</v>
      </c>
      <c r="B13" s="13">
        <v>1335.74</v>
      </c>
      <c r="C13" s="1">
        <v>10467</v>
      </c>
      <c r="D13" s="12">
        <v>42594</v>
      </c>
      <c r="F13" s="3"/>
    </row>
    <row r="14" spans="1:12" x14ac:dyDescent="0.3">
      <c r="A14" s="1" t="s">
        <v>4</v>
      </c>
      <c r="B14" s="13">
        <v>176.41</v>
      </c>
      <c r="C14" s="1">
        <v>10468</v>
      </c>
      <c r="D14" s="12">
        <v>42595</v>
      </c>
      <c r="F14" s="3"/>
    </row>
    <row r="15" spans="1:12" x14ac:dyDescent="0.3">
      <c r="A15" s="1" t="s">
        <v>10</v>
      </c>
      <c r="B15" s="13">
        <v>870.48</v>
      </c>
      <c r="C15" s="1">
        <v>10469</v>
      </c>
      <c r="D15" s="12">
        <v>42596</v>
      </c>
      <c r="F15" s="3"/>
    </row>
    <row r="16" spans="1:12" x14ac:dyDescent="0.3">
      <c r="A16" s="1" t="s">
        <v>10</v>
      </c>
      <c r="B16" s="13">
        <v>1682.37</v>
      </c>
      <c r="C16" s="1">
        <v>10470</v>
      </c>
      <c r="D16" s="12">
        <v>42597</v>
      </c>
      <c r="F16" s="3"/>
    </row>
    <row r="17" spans="1:6" x14ac:dyDescent="0.3">
      <c r="A17" s="1" t="s">
        <v>8</v>
      </c>
      <c r="B17" s="13">
        <v>1704.22</v>
      </c>
      <c r="C17" s="1">
        <v>10471</v>
      </c>
      <c r="D17" s="12">
        <v>42598</v>
      </c>
      <c r="F17" s="3"/>
    </row>
    <row r="18" spans="1:6" x14ac:dyDescent="0.3">
      <c r="A18" s="1" t="s">
        <v>4</v>
      </c>
      <c r="B18" s="13">
        <v>460</v>
      </c>
      <c r="C18" s="1">
        <v>10472</v>
      </c>
      <c r="D18" s="12">
        <v>42599</v>
      </c>
      <c r="F18" s="3"/>
    </row>
    <row r="19" spans="1:6" x14ac:dyDescent="0.3">
      <c r="A19" s="1" t="s">
        <v>10</v>
      </c>
      <c r="B19" s="13">
        <v>1607.04</v>
      </c>
      <c r="C19" s="1">
        <v>10473</v>
      </c>
      <c r="D19" s="12">
        <v>42600</v>
      </c>
      <c r="F19" s="3"/>
    </row>
    <row r="20" spans="1:6" x14ac:dyDescent="0.3">
      <c r="A20" s="1" t="s">
        <v>10</v>
      </c>
      <c r="B20" s="13">
        <v>1205.28</v>
      </c>
      <c r="C20" s="1">
        <v>10474</v>
      </c>
      <c r="D20" s="12">
        <v>42601</v>
      </c>
      <c r="F20" s="3"/>
    </row>
    <row r="21" spans="1:6" x14ac:dyDescent="0.3">
      <c r="A21" s="1" t="s">
        <v>4</v>
      </c>
      <c r="B21" s="13">
        <v>2191.67</v>
      </c>
      <c r="C21" s="1">
        <v>10475</v>
      </c>
      <c r="D21" s="12">
        <v>42602</v>
      </c>
      <c r="F21" s="3"/>
    </row>
    <row r="22" spans="1:6" x14ac:dyDescent="0.3">
      <c r="A22" s="1" t="s">
        <v>10</v>
      </c>
      <c r="B22" s="13">
        <v>454.77</v>
      </c>
      <c r="C22" s="1">
        <v>10476</v>
      </c>
      <c r="D22" s="12">
        <v>42603</v>
      </c>
      <c r="F22" s="3"/>
    </row>
    <row r="23" spans="1:6" x14ac:dyDescent="0.3">
      <c r="A23" s="1" t="s">
        <v>6</v>
      </c>
      <c r="B23" s="13">
        <v>1800</v>
      </c>
      <c r="C23" s="1">
        <v>10477</v>
      </c>
      <c r="D23" s="12">
        <v>42604</v>
      </c>
      <c r="F23" s="3"/>
    </row>
    <row r="24" spans="1:6" x14ac:dyDescent="0.3">
      <c r="A24" s="1" t="s">
        <v>10</v>
      </c>
      <c r="B24" s="13">
        <v>2206.89</v>
      </c>
      <c r="C24" s="1">
        <v>10478</v>
      </c>
      <c r="D24" s="12">
        <v>42605</v>
      </c>
      <c r="F24" s="3"/>
    </row>
    <row r="25" spans="1:6" x14ac:dyDescent="0.3">
      <c r="A25" s="1" t="s">
        <v>6</v>
      </c>
      <c r="B25" s="13">
        <v>122.15</v>
      </c>
      <c r="C25" s="1">
        <v>10479</v>
      </c>
      <c r="D25" s="12">
        <v>42606</v>
      </c>
      <c r="F25" s="3"/>
    </row>
    <row r="26" spans="1:6" x14ac:dyDescent="0.3">
      <c r="A26" s="1" t="s">
        <v>4</v>
      </c>
      <c r="B26" s="13">
        <v>2374.06</v>
      </c>
      <c r="C26" s="1">
        <v>10480</v>
      </c>
      <c r="D26" s="12">
        <v>42607</v>
      </c>
      <c r="F26" s="3"/>
    </row>
    <row r="27" spans="1:6" x14ac:dyDescent="0.3">
      <c r="A27" s="1" t="s">
        <v>10</v>
      </c>
      <c r="B27" s="13">
        <v>1347.57</v>
      </c>
      <c r="C27" s="1">
        <v>10481</v>
      </c>
      <c r="D27" s="12">
        <v>42608</v>
      </c>
      <c r="F27" s="3"/>
    </row>
    <row r="28" spans="1:6" x14ac:dyDescent="0.3">
      <c r="A28" s="1" t="s">
        <v>4</v>
      </c>
      <c r="B28" s="13">
        <v>615.94000000000005</v>
      </c>
      <c r="C28" s="1">
        <v>10482</v>
      </c>
      <c r="D28" s="12">
        <v>42609</v>
      </c>
      <c r="F28" s="3"/>
    </row>
  </sheetData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28"/>
  <sheetViews>
    <sheetView workbookViewId="0">
      <selection activeCell="J8" sqref="J8"/>
    </sheetView>
  </sheetViews>
  <sheetFormatPr defaultColWidth="9.109375" defaultRowHeight="13.8" x14ac:dyDescent="0.3"/>
  <cols>
    <col min="1" max="1" width="9.33203125" style="1" bestFit="1" customWidth="1"/>
    <col min="2" max="2" width="13" style="1" customWidth="1"/>
    <col min="3" max="3" width="9.109375" style="1"/>
    <col min="4" max="4" width="9.33203125" style="1" bestFit="1" customWidth="1"/>
    <col min="5" max="5" width="4.5546875" style="1" customWidth="1"/>
    <col min="6" max="6" width="9.33203125" style="1" bestFit="1" customWidth="1"/>
    <col min="7" max="10" width="9.109375" style="1"/>
    <col min="11" max="11" width="11" style="1" customWidth="1"/>
    <col min="12" max="16384" width="9.109375" style="1"/>
  </cols>
  <sheetData>
    <row r="1" spans="1:13" x14ac:dyDescent="0.3">
      <c r="A1" s="15" t="s">
        <v>33</v>
      </c>
      <c r="B1" s="15" t="s">
        <v>34</v>
      </c>
      <c r="C1" s="15" t="s">
        <v>2</v>
      </c>
      <c r="D1" s="15" t="s">
        <v>14</v>
      </c>
      <c r="F1" s="16"/>
      <c r="J1" s="15" t="s">
        <v>33</v>
      </c>
      <c r="K1" s="15" t="s">
        <v>34</v>
      </c>
      <c r="L1" s="15" t="s">
        <v>2</v>
      </c>
      <c r="M1" s="15" t="s">
        <v>14</v>
      </c>
    </row>
    <row r="2" spans="1:13" x14ac:dyDescent="0.3">
      <c r="A2" s="1">
        <v>10456</v>
      </c>
      <c r="B2" s="12">
        <v>42583</v>
      </c>
      <c r="C2" s="1" t="s">
        <v>35</v>
      </c>
      <c r="D2" s="13">
        <v>578.84</v>
      </c>
      <c r="F2" s="17" t="b">
        <f>C2=""</f>
        <v>0</v>
      </c>
      <c r="J2" s="1">
        <v>10457</v>
      </c>
      <c r="K2" s="12">
        <v>42584</v>
      </c>
      <c r="M2" s="13">
        <v>479.70640000000003</v>
      </c>
    </row>
    <row r="3" spans="1:13" x14ac:dyDescent="0.3">
      <c r="A3" s="1">
        <v>10457</v>
      </c>
      <c r="B3" s="12">
        <v>42584</v>
      </c>
      <c r="D3" s="13">
        <v>479.70640000000003</v>
      </c>
      <c r="F3" s="3"/>
      <c r="J3" s="1">
        <v>10460</v>
      </c>
      <c r="K3" s="12">
        <v>42587</v>
      </c>
      <c r="M3" s="13">
        <v>193.07040000000001</v>
      </c>
    </row>
    <row r="4" spans="1:13" x14ac:dyDescent="0.3">
      <c r="A4" s="1">
        <v>10458</v>
      </c>
      <c r="B4" s="12">
        <v>42585</v>
      </c>
      <c r="C4" s="1" t="s">
        <v>36</v>
      </c>
      <c r="D4" s="13">
        <v>120.03680000000001</v>
      </c>
      <c r="F4" s="1" t="s">
        <v>15</v>
      </c>
    </row>
    <row r="5" spans="1:13" x14ac:dyDescent="0.3">
      <c r="A5" s="1">
        <v>10459</v>
      </c>
      <c r="B5" s="12">
        <v>42586</v>
      </c>
      <c r="C5" s="1" t="s">
        <v>37</v>
      </c>
      <c r="D5" s="13">
        <v>583.90919999999994</v>
      </c>
      <c r="F5" s="14" t="s">
        <v>16</v>
      </c>
    </row>
    <row r="6" spans="1:13" x14ac:dyDescent="0.3">
      <c r="A6" s="1">
        <v>10460</v>
      </c>
      <c r="B6" s="12">
        <v>42587</v>
      </c>
      <c r="D6" s="13">
        <v>193.07040000000001</v>
      </c>
      <c r="F6" s="14" t="s">
        <v>45</v>
      </c>
    </row>
    <row r="7" spans="1:13" x14ac:dyDescent="0.3">
      <c r="A7" s="1">
        <v>10461</v>
      </c>
      <c r="B7" s="12">
        <v>42588</v>
      </c>
      <c r="C7" s="1" t="s">
        <v>38</v>
      </c>
      <c r="D7" s="13">
        <v>92.556400000000011</v>
      </c>
      <c r="F7" s="3"/>
    </row>
    <row r="8" spans="1:13" x14ac:dyDescent="0.3">
      <c r="A8" s="1">
        <v>10462</v>
      </c>
      <c r="B8" s="12">
        <v>42589</v>
      </c>
      <c r="C8" s="1" t="s">
        <v>39</v>
      </c>
      <c r="D8" s="13">
        <v>646</v>
      </c>
      <c r="F8" s="3"/>
    </row>
    <row r="9" spans="1:13" x14ac:dyDescent="0.3">
      <c r="A9" s="1">
        <v>10463</v>
      </c>
      <c r="B9" s="12">
        <v>42590</v>
      </c>
      <c r="C9" s="1" t="s">
        <v>40</v>
      </c>
      <c r="D9" s="13">
        <v>348</v>
      </c>
      <c r="F9" s="3"/>
    </row>
    <row r="10" spans="1:13" x14ac:dyDescent="0.3">
      <c r="A10" s="1">
        <v>10464</v>
      </c>
      <c r="B10" s="12">
        <v>42591</v>
      </c>
      <c r="C10" s="1" t="s">
        <v>41</v>
      </c>
      <c r="D10" s="13">
        <v>104</v>
      </c>
      <c r="F10" s="3"/>
    </row>
    <row r="11" spans="1:13" x14ac:dyDescent="0.3">
      <c r="A11" s="1">
        <v>10465</v>
      </c>
      <c r="B11" s="12">
        <v>42592</v>
      </c>
      <c r="C11" s="1" t="s">
        <v>38</v>
      </c>
      <c r="D11" s="13">
        <v>185</v>
      </c>
      <c r="F11" s="3"/>
    </row>
    <row r="12" spans="1:13" x14ac:dyDescent="0.3">
      <c r="A12" s="1">
        <v>10466</v>
      </c>
      <c r="B12" s="12">
        <v>42593</v>
      </c>
      <c r="C12" s="1" t="s">
        <v>35</v>
      </c>
      <c r="D12" s="13">
        <v>78</v>
      </c>
      <c r="F12" s="3"/>
    </row>
    <row r="13" spans="1:13" x14ac:dyDescent="0.3">
      <c r="A13" s="1">
        <v>10467</v>
      </c>
      <c r="B13" s="12">
        <v>42594</v>
      </c>
      <c r="C13" s="1" t="s">
        <v>42</v>
      </c>
      <c r="D13" s="13">
        <v>433</v>
      </c>
      <c r="F13" s="3"/>
    </row>
    <row r="14" spans="1:13" x14ac:dyDescent="0.3">
      <c r="A14" s="1">
        <v>10468</v>
      </c>
      <c r="B14" s="12">
        <v>42595</v>
      </c>
      <c r="C14" s="1" t="s">
        <v>36</v>
      </c>
      <c r="D14" s="13">
        <v>959</v>
      </c>
      <c r="F14" s="3"/>
    </row>
    <row r="15" spans="1:13" x14ac:dyDescent="0.3">
      <c r="A15" s="1">
        <v>10469</v>
      </c>
      <c r="B15" s="12">
        <v>42596</v>
      </c>
      <c r="C15" s="1" t="s">
        <v>37</v>
      </c>
      <c r="D15" s="13">
        <v>542</v>
      </c>
      <c r="F15" s="3"/>
    </row>
    <row r="16" spans="1:13" x14ac:dyDescent="0.3">
      <c r="A16" s="1">
        <v>10470</v>
      </c>
      <c r="B16" s="12">
        <v>42597</v>
      </c>
      <c r="C16" s="1" t="s">
        <v>43</v>
      </c>
      <c r="D16" s="13">
        <v>494</v>
      </c>
      <c r="F16" s="3"/>
    </row>
    <row r="17" spans="1:6" x14ac:dyDescent="0.3">
      <c r="A17" s="1">
        <v>10471</v>
      </c>
      <c r="B17" s="12">
        <v>42598</v>
      </c>
      <c r="C17" s="1" t="s">
        <v>38</v>
      </c>
      <c r="D17" s="13">
        <v>973</v>
      </c>
      <c r="F17" s="3"/>
    </row>
    <row r="18" spans="1:6" x14ac:dyDescent="0.3">
      <c r="A18" s="1">
        <v>10472</v>
      </c>
      <c r="B18" s="12">
        <v>42599</v>
      </c>
      <c r="C18" s="1" t="s">
        <v>39</v>
      </c>
      <c r="D18" s="13">
        <v>218</v>
      </c>
      <c r="F18" s="3"/>
    </row>
    <row r="19" spans="1:6" x14ac:dyDescent="0.3">
      <c r="A19" s="1">
        <v>10473</v>
      </c>
      <c r="B19" s="12">
        <v>42600</v>
      </c>
      <c r="C19" s="1" t="s">
        <v>40</v>
      </c>
      <c r="D19" s="13">
        <v>379</v>
      </c>
      <c r="F19" s="3"/>
    </row>
    <row r="20" spans="1:6" x14ac:dyDescent="0.3">
      <c r="A20" s="1">
        <v>10474</v>
      </c>
      <c r="B20" s="12">
        <v>42601</v>
      </c>
      <c r="C20" s="1" t="s">
        <v>41</v>
      </c>
      <c r="D20" s="13">
        <v>396</v>
      </c>
      <c r="F20" s="3"/>
    </row>
    <row r="21" spans="1:6" x14ac:dyDescent="0.3">
      <c r="A21" s="1">
        <v>10475</v>
      </c>
      <c r="B21" s="12">
        <v>42602</v>
      </c>
      <c r="C21" s="1" t="s">
        <v>41</v>
      </c>
      <c r="D21" s="13">
        <v>282</v>
      </c>
      <c r="F21" s="3"/>
    </row>
    <row r="22" spans="1:6" x14ac:dyDescent="0.3">
      <c r="A22" s="1">
        <v>10476</v>
      </c>
      <c r="B22" s="12">
        <v>42603</v>
      </c>
      <c r="C22" s="1" t="s">
        <v>35</v>
      </c>
      <c r="D22" s="13">
        <v>503</v>
      </c>
      <c r="F22" s="3"/>
    </row>
    <row r="23" spans="1:6" x14ac:dyDescent="0.3">
      <c r="A23" s="1">
        <v>10477</v>
      </c>
      <c r="B23" s="12">
        <v>42604</v>
      </c>
      <c r="C23" s="1" t="s">
        <v>42</v>
      </c>
      <c r="D23" s="13">
        <v>139</v>
      </c>
      <c r="F23" s="3"/>
    </row>
    <row r="24" spans="1:6" x14ac:dyDescent="0.3">
      <c r="A24" s="1">
        <v>10478</v>
      </c>
      <c r="B24" s="12">
        <v>42605</v>
      </c>
      <c r="C24" s="1" t="s">
        <v>36</v>
      </c>
      <c r="D24" s="13">
        <v>517</v>
      </c>
      <c r="F24" s="3"/>
    </row>
    <row r="25" spans="1:6" x14ac:dyDescent="0.3">
      <c r="A25" s="1">
        <v>10479</v>
      </c>
      <c r="B25" s="12">
        <v>42606</v>
      </c>
      <c r="C25" s="1" t="s">
        <v>37</v>
      </c>
      <c r="D25" s="13">
        <v>965</v>
      </c>
      <c r="F25" s="3"/>
    </row>
    <row r="26" spans="1:6" x14ac:dyDescent="0.3">
      <c r="A26" s="1">
        <v>10480</v>
      </c>
      <c r="B26" s="12">
        <v>42607</v>
      </c>
      <c r="C26" s="1" t="s">
        <v>43</v>
      </c>
      <c r="D26" s="13">
        <v>558</v>
      </c>
      <c r="F26" s="3"/>
    </row>
    <row r="27" spans="1:6" x14ac:dyDescent="0.3">
      <c r="A27" s="1">
        <v>10481</v>
      </c>
      <c r="B27" s="12">
        <v>42608</v>
      </c>
      <c r="C27" s="1" t="s">
        <v>38</v>
      </c>
      <c r="D27" s="13">
        <v>909</v>
      </c>
      <c r="F27" s="3"/>
    </row>
    <row r="28" spans="1:6" x14ac:dyDescent="0.3">
      <c r="A28" s="1">
        <v>10482</v>
      </c>
      <c r="B28" s="12">
        <v>42609</v>
      </c>
      <c r="C28" s="1" t="s">
        <v>39</v>
      </c>
      <c r="D28" s="13">
        <v>657</v>
      </c>
      <c r="F28" s="3"/>
    </row>
  </sheetData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28"/>
  <sheetViews>
    <sheetView workbookViewId="0">
      <selection activeCell="F1" sqref="F1"/>
    </sheetView>
  </sheetViews>
  <sheetFormatPr defaultColWidth="9.109375" defaultRowHeight="13.8" x14ac:dyDescent="0.3"/>
  <cols>
    <col min="1" max="1" width="9.33203125" style="1" bestFit="1" customWidth="1"/>
    <col min="2" max="2" width="11.77734375" style="1" customWidth="1"/>
    <col min="3" max="3" width="9.109375" style="1"/>
    <col min="4" max="4" width="9.33203125" style="1" bestFit="1" customWidth="1"/>
    <col min="5" max="5" width="4.5546875" style="1" customWidth="1"/>
    <col min="6" max="6" width="9.33203125" style="1" bestFit="1" customWidth="1"/>
    <col min="7" max="9" width="9.109375" style="1"/>
    <col min="10" max="10" width="10.77734375" style="1" customWidth="1"/>
    <col min="11" max="16384" width="9.109375" style="1"/>
  </cols>
  <sheetData>
    <row r="1" spans="1:12" x14ac:dyDescent="0.3">
      <c r="A1" s="15" t="s">
        <v>33</v>
      </c>
      <c r="B1" s="15" t="s">
        <v>34</v>
      </c>
      <c r="C1" s="15" t="s">
        <v>2</v>
      </c>
      <c r="D1" s="15" t="s">
        <v>14</v>
      </c>
      <c r="F1" s="16"/>
      <c r="I1" s="15" t="s">
        <v>33</v>
      </c>
      <c r="J1" s="15" t="s">
        <v>34</v>
      </c>
      <c r="K1" s="15" t="s">
        <v>2</v>
      </c>
      <c r="L1" s="15" t="s">
        <v>14</v>
      </c>
    </row>
    <row r="2" spans="1:12" x14ac:dyDescent="0.3">
      <c r="A2" s="1">
        <v>10456</v>
      </c>
      <c r="B2" s="12">
        <v>42583</v>
      </c>
      <c r="C2" s="1" t="s">
        <v>35</v>
      </c>
      <c r="D2" s="13">
        <v>578.84</v>
      </c>
      <c r="F2" s="17" t="b">
        <f>D2&gt;=LARGE($D$2:$D$28,5)</f>
        <v>0</v>
      </c>
      <c r="I2" s="1">
        <v>10468</v>
      </c>
      <c r="J2" s="12">
        <v>42595</v>
      </c>
      <c r="K2" s="1" t="s">
        <v>36</v>
      </c>
      <c r="L2" s="13">
        <v>959</v>
      </c>
    </row>
    <row r="3" spans="1:12" x14ac:dyDescent="0.3">
      <c r="A3" s="1">
        <v>10457</v>
      </c>
      <c r="B3" s="12">
        <v>42584</v>
      </c>
      <c r="D3" s="13">
        <v>479.70640000000003</v>
      </c>
      <c r="F3" s="3"/>
      <c r="I3" s="1">
        <v>10471</v>
      </c>
      <c r="J3" s="12">
        <v>42598</v>
      </c>
      <c r="K3" s="1" t="s">
        <v>38</v>
      </c>
      <c r="L3" s="13">
        <v>973</v>
      </c>
    </row>
    <row r="4" spans="1:12" x14ac:dyDescent="0.3">
      <c r="A4" s="1">
        <v>10458</v>
      </c>
      <c r="B4" s="12">
        <v>42585</v>
      </c>
      <c r="C4" s="1" t="s">
        <v>36</v>
      </c>
      <c r="D4" s="13">
        <v>120.03680000000001</v>
      </c>
      <c r="F4" s="1" t="s">
        <v>15</v>
      </c>
      <c r="I4" s="1">
        <v>10479</v>
      </c>
      <c r="J4" s="12">
        <v>42606</v>
      </c>
      <c r="K4" s="1" t="s">
        <v>37</v>
      </c>
      <c r="L4" s="13">
        <v>965</v>
      </c>
    </row>
    <row r="5" spans="1:12" x14ac:dyDescent="0.3">
      <c r="A5" s="1">
        <v>10459</v>
      </c>
      <c r="B5" s="12">
        <v>42586</v>
      </c>
      <c r="C5" s="1" t="s">
        <v>37</v>
      </c>
      <c r="D5" s="13">
        <v>583.90919999999994</v>
      </c>
      <c r="F5" s="14" t="s">
        <v>46</v>
      </c>
      <c r="I5" s="1">
        <v>10481</v>
      </c>
      <c r="J5" s="12">
        <v>42608</v>
      </c>
      <c r="K5" s="1" t="s">
        <v>38</v>
      </c>
      <c r="L5" s="13">
        <v>909</v>
      </c>
    </row>
    <row r="6" spans="1:12" x14ac:dyDescent="0.3">
      <c r="A6" s="1">
        <v>10460</v>
      </c>
      <c r="B6" s="12">
        <v>42587</v>
      </c>
      <c r="D6" s="13">
        <v>193.07040000000001</v>
      </c>
      <c r="F6" s="14" t="s">
        <v>47</v>
      </c>
      <c r="I6" s="1">
        <v>10482</v>
      </c>
      <c r="J6" s="12">
        <v>42609</v>
      </c>
      <c r="K6" s="1" t="s">
        <v>39</v>
      </c>
      <c r="L6" s="13">
        <v>657</v>
      </c>
    </row>
    <row r="7" spans="1:12" x14ac:dyDescent="0.3">
      <c r="A7" s="1">
        <v>10461</v>
      </c>
      <c r="B7" s="12">
        <v>42588</v>
      </c>
      <c r="C7" s="1" t="s">
        <v>38</v>
      </c>
      <c r="D7" s="13">
        <v>92.556400000000011</v>
      </c>
      <c r="F7" s="3"/>
    </row>
    <row r="8" spans="1:12" x14ac:dyDescent="0.3">
      <c r="A8" s="1">
        <v>10462</v>
      </c>
      <c r="B8" s="12">
        <v>42589</v>
      </c>
      <c r="C8" s="1" t="s">
        <v>39</v>
      </c>
      <c r="D8" s="13">
        <v>646</v>
      </c>
      <c r="F8" s="3"/>
    </row>
    <row r="9" spans="1:12" x14ac:dyDescent="0.3">
      <c r="A9" s="1">
        <v>10463</v>
      </c>
      <c r="B9" s="12">
        <v>42590</v>
      </c>
      <c r="C9" s="1" t="s">
        <v>40</v>
      </c>
      <c r="D9" s="13">
        <v>348</v>
      </c>
      <c r="F9" s="3"/>
    </row>
    <row r="10" spans="1:12" x14ac:dyDescent="0.3">
      <c r="A10" s="1">
        <v>10464</v>
      </c>
      <c r="B10" s="12">
        <v>42591</v>
      </c>
      <c r="C10" s="1" t="s">
        <v>41</v>
      </c>
      <c r="D10" s="13">
        <v>104</v>
      </c>
      <c r="F10" s="3"/>
    </row>
    <row r="11" spans="1:12" x14ac:dyDescent="0.3">
      <c r="A11" s="1">
        <v>10465</v>
      </c>
      <c r="B11" s="12">
        <v>42592</v>
      </c>
      <c r="C11" s="1" t="s">
        <v>38</v>
      </c>
      <c r="D11" s="13">
        <v>185</v>
      </c>
      <c r="F11" s="3"/>
    </row>
    <row r="12" spans="1:12" x14ac:dyDescent="0.3">
      <c r="A12" s="1">
        <v>10466</v>
      </c>
      <c r="B12" s="12">
        <v>42593</v>
      </c>
      <c r="C12" s="1" t="s">
        <v>35</v>
      </c>
      <c r="D12" s="13">
        <v>78</v>
      </c>
      <c r="F12" s="3"/>
    </row>
    <row r="13" spans="1:12" x14ac:dyDescent="0.3">
      <c r="A13" s="1">
        <v>10467</v>
      </c>
      <c r="B13" s="12">
        <v>42594</v>
      </c>
      <c r="C13" s="1" t="s">
        <v>42</v>
      </c>
      <c r="D13" s="13">
        <v>433</v>
      </c>
      <c r="F13" s="3"/>
    </row>
    <row r="14" spans="1:12" x14ac:dyDescent="0.3">
      <c r="A14" s="1">
        <v>10468</v>
      </c>
      <c r="B14" s="12">
        <v>42595</v>
      </c>
      <c r="C14" s="1" t="s">
        <v>36</v>
      </c>
      <c r="D14" s="13">
        <v>959</v>
      </c>
      <c r="F14" s="3"/>
    </row>
    <row r="15" spans="1:12" x14ac:dyDescent="0.3">
      <c r="A15" s="1">
        <v>10469</v>
      </c>
      <c r="B15" s="12">
        <v>42596</v>
      </c>
      <c r="C15" s="1" t="s">
        <v>37</v>
      </c>
      <c r="D15" s="13">
        <v>542</v>
      </c>
      <c r="F15" s="3"/>
    </row>
    <row r="16" spans="1:12" x14ac:dyDescent="0.3">
      <c r="A16" s="1">
        <v>10470</v>
      </c>
      <c r="B16" s="12">
        <v>42597</v>
      </c>
      <c r="C16" s="1" t="s">
        <v>43</v>
      </c>
      <c r="D16" s="13">
        <v>494</v>
      </c>
      <c r="F16" s="3"/>
    </row>
    <row r="17" spans="1:6" x14ac:dyDescent="0.3">
      <c r="A17" s="1">
        <v>10471</v>
      </c>
      <c r="B17" s="12">
        <v>42598</v>
      </c>
      <c r="C17" s="1" t="s">
        <v>38</v>
      </c>
      <c r="D17" s="13">
        <v>973</v>
      </c>
      <c r="F17" s="3"/>
    </row>
    <row r="18" spans="1:6" x14ac:dyDescent="0.3">
      <c r="A18" s="1">
        <v>10472</v>
      </c>
      <c r="B18" s="12">
        <v>42599</v>
      </c>
      <c r="C18" s="1" t="s">
        <v>39</v>
      </c>
      <c r="D18" s="13">
        <v>218</v>
      </c>
      <c r="F18" s="3"/>
    </row>
    <row r="19" spans="1:6" x14ac:dyDescent="0.3">
      <c r="A19" s="1">
        <v>10473</v>
      </c>
      <c r="B19" s="12">
        <v>42600</v>
      </c>
      <c r="C19" s="1" t="s">
        <v>40</v>
      </c>
      <c r="D19" s="13">
        <v>379</v>
      </c>
      <c r="F19" s="3"/>
    </row>
    <row r="20" spans="1:6" x14ac:dyDescent="0.3">
      <c r="A20" s="1">
        <v>10474</v>
      </c>
      <c r="B20" s="12">
        <v>42601</v>
      </c>
      <c r="C20" s="1" t="s">
        <v>41</v>
      </c>
      <c r="D20" s="13">
        <v>396</v>
      </c>
      <c r="F20" s="3"/>
    </row>
    <row r="21" spans="1:6" x14ac:dyDescent="0.3">
      <c r="A21" s="1">
        <v>10475</v>
      </c>
      <c r="B21" s="12">
        <v>42602</v>
      </c>
      <c r="C21" s="1" t="s">
        <v>41</v>
      </c>
      <c r="D21" s="13">
        <v>282</v>
      </c>
      <c r="F21" s="3"/>
    </row>
    <row r="22" spans="1:6" x14ac:dyDescent="0.3">
      <c r="A22" s="1">
        <v>10476</v>
      </c>
      <c r="B22" s="12">
        <v>42603</v>
      </c>
      <c r="C22" s="1" t="s">
        <v>35</v>
      </c>
      <c r="D22" s="13">
        <v>503</v>
      </c>
      <c r="F22" s="3"/>
    </row>
    <row r="23" spans="1:6" x14ac:dyDescent="0.3">
      <c r="A23" s="1">
        <v>10477</v>
      </c>
      <c r="B23" s="12">
        <v>42604</v>
      </c>
      <c r="C23" s="1" t="s">
        <v>42</v>
      </c>
      <c r="D23" s="13">
        <v>139</v>
      </c>
      <c r="F23" s="3"/>
    </row>
    <row r="24" spans="1:6" x14ac:dyDescent="0.3">
      <c r="A24" s="1">
        <v>10478</v>
      </c>
      <c r="B24" s="12">
        <v>42605</v>
      </c>
      <c r="C24" s="1" t="s">
        <v>36</v>
      </c>
      <c r="D24" s="13">
        <v>517</v>
      </c>
      <c r="F24" s="3"/>
    </row>
    <row r="25" spans="1:6" x14ac:dyDescent="0.3">
      <c r="A25" s="1">
        <v>10479</v>
      </c>
      <c r="B25" s="12">
        <v>42606</v>
      </c>
      <c r="C25" s="1" t="s">
        <v>37</v>
      </c>
      <c r="D25" s="13">
        <v>965</v>
      </c>
      <c r="F25" s="3"/>
    </row>
    <row r="26" spans="1:6" x14ac:dyDescent="0.3">
      <c r="A26" s="1">
        <v>10480</v>
      </c>
      <c r="B26" s="12">
        <v>42607</v>
      </c>
      <c r="C26" s="1" t="s">
        <v>43</v>
      </c>
      <c r="D26" s="13">
        <v>558</v>
      </c>
      <c r="F26" s="3"/>
    </row>
    <row r="27" spans="1:6" x14ac:dyDescent="0.3">
      <c r="A27" s="1">
        <v>10481</v>
      </c>
      <c r="B27" s="12">
        <v>42608</v>
      </c>
      <c r="C27" s="1" t="s">
        <v>38</v>
      </c>
      <c r="D27" s="13">
        <v>909</v>
      </c>
      <c r="F27" s="3"/>
    </row>
    <row r="28" spans="1:6" x14ac:dyDescent="0.3">
      <c r="A28" s="1">
        <v>10482</v>
      </c>
      <c r="B28" s="12">
        <v>42609</v>
      </c>
      <c r="C28" s="1" t="s">
        <v>39</v>
      </c>
      <c r="D28" s="13">
        <v>657</v>
      </c>
      <c r="F28" s="3"/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38"/>
  <sheetViews>
    <sheetView workbookViewId="0">
      <selection activeCell="T12" sqref="T12"/>
    </sheetView>
  </sheetViews>
  <sheetFormatPr defaultColWidth="9.109375" defaultRowHeight="13.8" x14ac:dyDescent="0.3"/>
  <cols>
    <col min="1" max="1" width="12.5546875" style="1" customWidth="1"/>
    <col min="2" max="3" width="9.109375" style="1"/>
    <col min="4" max="4" width="9.33203125" style="1" bestFit="1" customWidth="1"/>
    <col min="5" max="5" width="2.44140625" style="1" customWidth="1"/>
    <col min="6" max="6" width="10.44140625" style="1" customWidth="1"/>
    <col min="7" max="8" width="9.109375" style="1"/>
    <col min="9" max="9" width="9.6640625" style="1" customWidth="1"/>
    <col min="10" max="10" width="13.21875" style="1" customWidth="1"/>
    <col min="11" max="12" width="9.109375" style="1"/>
    <col min="13" max="13" width="10.88671875" style="1" customWidth="1"/>
    <col min="14" max="14" width="9.109375" style="1"/>
    <col min="15" max="15" width="12.109375" style="1" customWidth="1"/>
    <col min="16" max="16384" width="9.109375" style="1"/>
  </cols>
  <sheetData>
    <row r="1" spans="1:18" x14ac:dyDescent="0.3">
      <c r="A1" s="15" t="s">
        <v>0</v>
      </c>
      <c r="B1" s="15" t="s">
        <v>1</v>
      </c>
      <c r="C1" s="15" t="s">
        <v>2</v>
      </c>
      <c r="D1" s="15" t="s">
        <v>14</v>
      </c>
      <c r="F1" s="15" t="s">
        <v>1</v>
      </c>
      <c r="G1" s="15" t="s">
        <v>2</v>
      </c>
      <c r="H1" s="15" t="s">
        <v>14</v>
      </c>
      <c r="J1" s="15" t="s">
        <v>1</v>
      </c>
      <c r="K1" s="15" t="s">
        <v>2</v>
      </c>
      <c r="L1" s="15" t="s">
        <v>14</v>
      </c>
      <c r="N1" s="15" t="s">
        <v>1</v>
      </c>
      <c r="O1" s="15" t="s">
        <v>2</v>
      </c>
      <c r="P1" s="15" t="s">
        <v>14</v>
      </c>
    </row>
    <row r="2" spans="1:18" x14ac:dyDescent="0.3">
      <c r="A2" s="12">
        <v>42370</v>
      </c>
      <c r="B2" s="1" t="s">
        <v>3</v>
      </c>
      <c r="C2" s="1" t="s">
        <v>19</v>
      </c>
      <c r="D2" s="13">
        <v>302</v>
      </c>
      <c r="F2" s="19" t="s">
        <v>3</v>
      </c>
      <c r="G2" s="19" t="s">
        <v>4</v>
      </c>
      <c r="H2" s="19" t="s">
        <v>17</v>
      </c>
      <c r="J2" s="19" t="s">
        <v>3</v>
      </c>
      <c r="K2" s="20"/>
      <c r="L2" s="20"/>
      <c r="N2" s="19" t="s">
        <v>3</v>
      </c>
      <c r="O2" s="19" t="s">
        <v>4</v>
      </c>
      <c r="P2" s="20"/>
    </row>
    <row r="3" spans="1:18" x14ac:dyDescent="0.3">
      <c r="A3" s="12">
        <v>42372</v>
      </c>
      <c r="B3" s="1" t="s">
        <v>9</v>
      </c>
      <c r="C3" s="1" t="s">
        <v>8</v>
      </c>
      <c r="D3" s="13">
        <v>530</v>
      </c>
      <c r="F3" s="3"/>
      <c r="J3" s="20"/>
      <c r="K3" s="19" t="s">
        <v>4</v>
      </c>
      <c r="L3" s="20"/>
      <c r="N3" s="20"/>
      <c r="O3" s="19" t="s">
        <v>4</v>
      </c>
      <c r="P3" s="19" t="s">
        <v>17</v>
      </c>
    </row>
    <row r="4" spans="1:18" x14ac:dyDescent="0.3">
      <c r="A4" s="12">
        <v>42373</v>
      </c>
      <c r="B4" s="1" t="s">
        <v>3</v>
      </c>
      <c r="C4" s="1" t="s">
        <v>4</v>
      </c>
      <c r="D4" s="13">
        <v>223</v>
      </c>
      <c r="J4" s="20"/>
      <c r="K4" s="19"/>
      <c r="L4" s="19" t="s">
        <v>17</v>
      </c>
    </row>
    <row r="5" spans="1:18" x14ac:dyDescent="0.3">
      <c r="A5" s="12">
        <v>42380</v>
      </c>
      <c r="B5" s="1" t="s">
        <v>3</v>
      </c>
      <c r="C5" s="1" t="s">
        <v>4</v>
      </c>
      <c r="D5" s="13">
        <v>363</v>
      </c>
      <c r="F5" s="3"/>
    </row>
    <row r="6" spans="1:18" x14ac:dyDescent="0.3">
      <c r="A6" s="12">
        <v>42389</v>
      </c>
      <c r="B6" s="1" t="s">
        <v>3</v>
      </c>
      <c r="C6" s="1" t="s">
        <v>4</v>
      </c>
      <c r="D6" s="13">
        <v>478</v>
      </c>
      <c r="F6" s="21" t="s">
        <v>66</v>
      </c>
      <c r="J6" s="1" t="s">
        <v>67</v>
      </c>
      <c r="N6" s="1" t="s">
        <v>68</v>
      </c>
    </row>
    <row r="7" spans="1:18" x14ac:dyDescent="0.3">
      <c r="A7" s="12">
        <v>42389</v>
      </c>
      <c r="B7" s="1" t="s">
        <v>3</v>
      </c>
      <c r="C7" s="1" t="s">
        <v>10</v>
      </c>
      <c r="D7" s="13">
        <v>191</v>
      </c>
      <c r="F7" s="21" t="s">
        <v>51</v>
      </c>
      <c r="J7" s="21" t="s">
        <v>51</v>
      </c>
      <c r="N7" s="21" t="s">
        <v>51</v>
      </c>
    </row>
    <row r="8" spans="1:18" x14ac:dyDescent="0.3">
      <c r="A8" s="12">
        <v>42390</v>
      </c>
      <c r="B8" s="1" t="s">
        <v>9</v>
      </c>
      <c r="C8" s="1" t="s">
        <v>6</v>
      </c>
      <c r="D8" s="13">
        <v>684</v>
      </c>
      <c r="F8" s="21" t="s">
        <v>52</v>
      </c>
      <c r="J8" s="21" t="s">
        <v>53</v>
      </c>
      <c r="N8" s="21" t="s">
        <v>69</v>
      </c>
    </row>
    <row r="9" spans="1:18" x14ac:dyDescent="0.3">
      <c r="A9" s="12">
        <v>42394</v>
      </c>
      <c r="B9" s="1" t="s">
        <v>3</v>
      </c>
      <c r="C9" s="1" t="s">
        <v>4</v>
      </c>
      <c r="D9" s="13">
        <v>614</v>
      </c>
      <c r="F9" s="3"/>
      <c r="N9" s="1" t="s">
        <v>70</v>
      </c>
    </row>
    <row r="10" spans="1:18" x14ac:dyDescent="0.3">
      <c r="A10" s="12">
        <v>42417</v>
      </c>
      <c r="B10" s="1" t="s">
        <v>3</v>
      </c>
      <c r="C10" s="1" t="s">
        <v>6</v>
      </c>
      <c r="D10" s="13">
        <v>380</v>
      </c>
      <c r="F10" s="3"/>
      <c r="N10" s="1" t="s">
        <v>71</v>
      </c>
    </row>
    <row r="11" spans="1:18" x14ac:dyDescent="0.3">
      <c r="A11" s="12">
        <v>42422</v>
      </c>
      <c r="B11" s="1" t="s">
        <v>3</v>
      </c>
      <c r="C11" s="1" t="s">
        <v>6</v>
      </c>
      <c r="D11" s="13">
        <v>120</v>
      </c>
      <c r="F11" s="15" t="s">
        <v>0</v>
      </c>
      <c r="G11" s="15" t="s">
        <v>1</v>
      </c>
      <c r="H11" s="15" t="s">
        <v>2</v>
      </c>
      <c r="I11" s="15" t="s">
        <v>14</v>
      </c>
      <c r="N11" s="1" t="s">
        <v>72</v>
      </c>
    </row>
    <row r="12" spans="1:18" x14ac:dyDescent="0.3">
      <c r="A12" s="12">
        <v>42423</v>
      </c>
      <c r="B12" s="1" t="s">
        <v>3</v>
      </c>
      <c r="C12" s="1" t="s">
        <v>10</v>
      </c>
      <c r="D12" s="13">
        <v>174</v>
      </c>
      <c r="F12" s="12">
        <v>42394</v>
      </c>
      <c r="G12" s="1" t="s">
        <v>3</v>
      </c>
      <c r="H12" s="1" t="s">
        <v>4</v>
      </c>
      <c r="I12" s="13">
        <v>614</v>
      </c>
    </row>
    <row r="13" spans="1:18" x14ac:dyDescent="0.3">
      <c r="A13" s="12">
        <v>42428</v>
      </c>
      <c r="B13" s="1" t="s">
        <v>3</v>
      </c>
      <c r="C13" s="1" t="s">
        <v>4</v>
      </c>
      <c r="D13" s="13">
        <v>48</v>
      </c>
      <c r="F13" s="12">
        <v>42431</v>
      </c>
      <c r="G13" s="1" t="s">
        <v>3</v>
      </c>
      <c r="H13" s="1" t="s">
        <v>4</v>
      </c>
      <c r="I13" s="13">
        <v>715</v>
      </c>
      <c r="O13" s="15" t="s">
        <v>0</v>
      </c>
      <c r="P13" s="15" t="s">
        <v>1</v>
      </c>
      <c r="Q13" s="15" t="s">
        <v>2</v>
      </c>
      <c r="R13" s="15" t="s">
        <v>14</v>
      </c>
    </row>
    <row r="14" spans="1:18" x14ac:dyDescent="0.3">
      <c r="A14" s="12">
        <v>42431</v>
      </c>
      <c r="B14" s="1" t="s">
        <v>3</v>
      </c>
      <c r="C14" s="1" t="s">
        <v>4</v>
      </c>
      <c r="D14" s="13">
        <v>715</v>
      </c>
      <c r="F14" s="12">
        <v>42450</v>
      </c>
      <c r="G14" s="1" t="s">
        <v>3</v>
      </c>
      <c r="H14" s="1" t="s">
        <v>4</v>
      </c>
      <c r="I14" s="13">
        <v>746</v>
      </c>
      <c r="O14" s="12">
        <v>42373</v>
      </c>
      <c r="P14" s="1" t="s">
        <v>3</v>
      </c>
      <c r="Q14" s="1" t="s">
        <v>4</v>
      </c>
      <c r="R14" s="13">
        <v>223</v>
      </c>
    </row>
    <row r="15" spans="1:18" x14ac:dyDescent="0.3">
      <c r="A15" s="12">
        <v>42433</v>
      </c>
      <c r="B15" s="1" t="s">
        <v>9</v>
      </c>
      <c r="C15" s="1" t="s">
        <v>6</v>
      </c>
      <c r="D15" s="13">
        <v>561</v>
      </c>
      <c r="F15" s="3"/>
      <c r="O15" s="12">
        <v>42380</v>
      </c>
      <c r="P15" s="1" t="s">
        <v>3</v>
      </c>
      <c r="Q15" s="1" t="s">
        <v>4</v>
      </c>
      <c r="R15" s="13">
        <v>363</v>
      </c>
    </row>
    <row r="16" spans="1:18" x14ac:dyDescent="0.3">
      <c r="A16" s="12">
        <v>42434</v>
      </c>
      <c r="B16" s="1" t="s">
        <v>3</v>
      </c>
      <c r="C16" s="1" t="s">
        <v>4</v>
      </c>
      <c r="D16" s="13">
        <v>468</v>
      </c>
      <c r="F16" s="3"/>
      <c r="J16" s="15" t="s">
        <v>0</v>
      </c>
      <c r="K16" s="15" t="s">
        <v>1</v>
      </c>
      <c r="L16" s="15" t="s">
        <v>2</v>
      </c>
      <c r="M16" s="15" t="s">
        <v>14</v>
      </c>
      <c r="O16" s="12">
        <v>42389</v>
      </c>
      <c r="P16" s="1" t="s">
        <v>3</v>
      </c>
      <c r="Q16" s="1" t="s">
        <v>4</v>
      </c>
      <c r="R16" s="13">
        <v>478</v>
      </c>
    </row>
    <row r="17" spans="1:18" x14ac:dyDescent="0.3">
      <c r="A17" s="12">
        <v>42441</v>
      </c>
      <c r="B17" s="1" t="s">
        <v>9</v>
      </c>
      <c r="C17" s="1" t="s">
        <v>8</v>
      </c>
      <c r="D17" s="13">
        <v>746</v>
      </c>
      <c r="F17" s="3"/>
      <c r="J17" s="12">
        <v>42370</v>
      </c>
      <c r="K17" s="1" t="s">
        <v>3</v>
      </c>
      <c r="L17" s="1" t="s">
        <v>19</v>
      </c>
      <c r="M17" s="13">
        <v>302</v>
      </c>
      <c r="O17" s="12">
        <v>42394</v>
      </c>
      <c r="P17" s="1" t="s">
        <v>3</v>
      </c>
      <c r="Q17" s="1" t="s">
        <v>4</v>
      </c>
      <c r="R17" s="13">
        <v>614</v>
      </c>
    </row>
    <row r="18" spans="1:18" x14ac:dyDescent="0.3">
      <c r="A18" s="12">
        <v>42441</v>
      </c>
      <c r="B18" s="1" t="s">
        <v>3</v>
      </c>
      <c r="C18" s="1" t="s">
        <v>21</v>
      </c>
      <c r="D18" s="13">
        <v>752</v>
      </c>
      <c r="F18" s="3"/>
      <c r="J18" s="12">
        <v>42372</v>
      </c>
      <c r="K18" s="1" t="s">
        <v>9</v>
      </c>
      <c r="L18" s="1" t="s">
        <v>8</v>
      </c>
      <c r="M18" s="13">
        <v>530</v>
      </c>
      <c r="O18" s="12">
        <v>42428</v>
      </c>
      <c r="P18" s="1" t="s">
        <v>3</v>
      </c>
      <c r="Q18" s="1" t="s">
        <v>4</v>
      </c>
      <c r="R18" s="13">
        <v>48</v>
      </c>
    </row>
    <row r="19" spans="1:18" x14ac:dyDescent="0.3">
      <c r="A19" s="12">
        <v>42448</v>
      </c>
      <c r="B19" s="1" t="s">
        <v>3</v>
      </c>
      <c r="C19" s="1" t="s">
        <v>8</v>
      </c>
      <c r="D19" s="13">
        <v>399</v>
      </c>
      <c r="F19" s="3"/>
      <c r="J19" s="12">
        <v>42373</v>
      </c>
      <c r="K19" s="1" t="s">
        <v>3</v>
      </c>
      <c r="L19" s="1" t="s">
        <v>4</v>
      </c>
      <c r="M19" s="13">
        <v>223</v>
      </c>
      <c r="O19" s="12">
        <v>42431</v>
      </c>
      <c r="P19" s="1" t="s">
        <v>3</v>
      </c>
      <c r="Q19" s="1" t="s">
        <v>4</v>
      </c>
      <c r="R19" s="13">
        <v>715</v>
      </c>
    </row>
    <row r="20" spans="1:18" x14ac:dyDescent="0.3">
      <c r="A20" s="12">
        <v>42450</v>
      </c>
      <c r="B20" s="1" t="s">
        <v>3</v>
      </c>
      <c r="C20" s="1" t="s">
        <v>4</v>
      </c>
      <c r="D20" s="13">
        <v>746</v>
      </c>
      <c r="F20" s="3"/>
      <c r="J20" s="12">
        <v>42380</v>
      </c>
      <c r="K20" s="1" t="s">
        <v>3</v>
      </c>
      <c r="L20" s="1" t="s">
        <v>4</v>
      </c>
      <c r="M20" s="13">
        <v>363</v>
      </c>
      <c r="O20" s="12">
        <v>42434</v>
      </c>
      <c r="P20" s="1" t="s">
        <v>3</v>
      </c>
      <c r="Q20" s="1" t="s">
        <v>4</v>
      </c>
      <c r="R20" s="13">
        <v>468</v>
      </c>
    </row>
    <row r="21" spans="1:18" x14ac:dyDescent="0.3">
      <c r="A21" s="12">
        <v>42450</v>
      </c>
      <c r="B21" s="1" t="s">
        <v>3</v>
      </c>
      <c r="C21" s="1" t="s">
        <v>10</v>
      </c>
      <c r="D21" s="13">
        <v>903</v>
      </c>
      <c r="F21" s="3"/>
      <c r="J21" s="12">
        <v>42389</v>
      </c>
      <c r="K21" s="1" t="s">
        <v>3</v>
      </c>
      <c r="L21" s="1" t="s">
        <v>4</v>
      </c>
      <c r="M21" s="13">
        <v>478</v>
      </c>
      <c r="O21" s="12">
        <v>42450</v>
      </c>
      <c r="P21" s="1" t="s">
        <v>3</v>
      </c>
      <c r="Q21" s="1" t="s">
        <v>4</v>
      </c>
      <c r="R21" s="13">
        <v>746</v>
      </c>
    </row>
    <row r="22" spans="1:18" x14ac:dyDescent="0.3">
      <c r="A22" s="12">
        <v>42464</v>
      </c>
      <c r="B22" s="1" t="s">
        <v>9</v>
      </c>
      <c r="C22" s="1" t="s">
        <v>10</v>
      </c>
      <c r="D22" s="13">
        <v>275</v>
      </c>
      <c r="F22" s="3"/>
      <c r="J22" s="12">
        <v>42389</v>
      </c>
      <c r="K22" s="1" t="s">
        <v>3</v>
      </c>
      <c r="L22" s="1" t="s">
        <v>10</v>
      </c>
      <c r="M22" s="13">
        <v>191</v>
      </c>
    </row>
    <row r="23" spans="1:18" x14ac:dyDescent="0.3">
      <c r="A23" s="12">
        <v>42478</v>
      </c>
      <c r="B23" s="1" t="s">
        <v>3</v>
      </c>
      <c r="C23" s="1" t="s">
        <v>6</v>
      </c>
      <c r="D23" s="13">
        <v>277</v>
      </c>
      <c r="J23" s="12">
        <v>42390</v>
      </c>
      <c r="K23" s="1" t="s">
        <v>9</v>
      </c>
      <c r="L23" s="1" t="s">
        <v>6</v>
      </c>
      <c r="M23" s="13">
        <v>684</v>
      </c>
    </row>
    <row r="24" spans="1:18" x14ac:dyDescent="0.3">
      <c r="A24" s="12">
        <v>42478</v>
      </c>
      <c r="B24" s="1" t="s">
        <v>3</v>
      </c>
      <c r="C24" s="1" t="s">
        <v>10</v>
      </c>
      <c r="D24" s="13">
        <v>734</v>
      </c>
      <c r="J24" s="12">
        <v>42394</v>
      </c>
      <c r="K24" s="1" t="s">
        <v>3</v>
      </c>
      <c r="L24" s="1" t="s">
        <v>4</v>
      </c>
      <c r="M24" s="13">
        <v>614</v>
      </c>
    </row>
    <row r="25" spans="1:18" x14ac:dyDescent="0.3">
      <c r="J25" s="12">
        <v>42417</v>
      </c>
      <c r="K25" s="1" t="s">
        <v>3</v>
      </c>
      <c r="L25" s="1" t="s">
        <v>6</v>
      </c>
      <c r="M25" s="13">
        <v>380</v>
      </c>
    </row>
    <row r="26" spans="1:18" x14ac:dyDescent="0.3">
      <c r="J26" s="12">
        <v>42422</v>
      </c>
      <c r="K26" s="1" t="s">
        <v>3</v>
      </c>
      <c r="L26" s="1" t="s">
        <v>6</v>
      </c>
      <c r="M26" s="13">
        <v>120</v>
      </c>
    </row>
    <row r="27" spans="1:18" x14ac:dyDescent="0.3">
      <c r="J27" s="12">
        <v>42423</v>
      </c>
      <c r="K27" s="1" t="s">
        <v>3</v>
      </c>
      <c r="L27" s="1" t="s">
        <v>10</v>
      </c>
      <c r="M27" s="13">
        <v>174</v>
      </c>
    </row>
    <row r="28" spans="1:18" x14ac:dyDescent="0.3">
      <c r="J28" s="12">
        <v>42428</v>
      </c>
      <c r="K28" s="1" t="s">
        <v>3</v>
      </c>
      <c r="L28" s="1" t="s">
        <v>4</v>
      </c>
      <c r="M28" s="13">
        <v>48</v>
      </c>
    </row>
    <row r="29" spans="1:18" x14ac:dyDescent="0.3">
      <c r="J29" s="12">
        <v>42431</v>
      </c>
      <c r="K29" s="1" t="s">
        <v>3</v>
      </c>
      <c r="L29" s="1" t="s">
        <v>4</v>
      </c>
      <c r="M29" s="13">
        <v>715</v>
      </c>
    </row>
    <row r="30" spans="1:18" x14ac:dyDescent="0.3">
      <c r="J30" s="12">
        <v>42433</v>
      </c>
      <c r="K30" s="1" t="s">
        <v>9</v>
      </c>
      <c r="L30" s="1" t="s">
        <v>6</v>
      </c>
      <c r="M30" s="13">
        <v>561</v>
      </c>
    </row>
    <row r="31" spans="1:18" x14ac:dyDescent="0.3">
      <c r="J31" s="12">
        <v>42434</v>
      </c>
      <c r="K31" s="1" t="s">
        <v>3</v>
      </c>
      <c r="L31" s="1" t="s">
        <v>4</v>
      </c>
      <c r="M31" s="13">
        <v>468</v>
      </c>
    </row>
    <row r="32" spans="1:18" x14ac:dyDescent="0.3">
      <c r="J32" s="12">
        <v>42441</v>
      </c>
      <c r="K32" s="1" t="s">
        <v>9</v>
      </c>
      <c r="L32" s="1" t="s">
        <v>8</v>
      </c>
      <c r="M32" s="13">
        <v>746</v>
      </c>
    </row>
    <row r="33" spans="10:13" x14ac:dyDescent="0.3">
      <c r="J33" s="12">
        <v>42441</v>
      </c>
      <c r="K33" s="1" t="s">
        <v>3</v>
      </c>
      <c r="L33" s="1" t="s">
        <v>21</v>
      </c>
      <c r="M33" s="13">
        <v>752</v>
      </c>
    </row>
    <row r="34" spans="10:13" x14ac:dyDescent="0.3">
      <c r="J34" s="12">
        <v>42448</v>
      </c>
      <c r="K34" s="1" t="s">
        <v>3</v>
      </c>
      <c r="L34" s="1" t="s">
        <v>8</v>
      </c>
      <c r="M34" s="13">
        <v>399</v>
      </c>
    </row>
    <row r="35" spans="10:13" x14ac:dyDescent="0.3">
      <c r="J35" s="12">
        <v>42450</v>
      </c>
      <c r="K35" s="1" t="s">
        <v>3</v>
      </c>
      <c r="L35" s="1" t="s">
        <v>4</v>
      </c>
      <c r="M35" s="13">
        <v>746</v>
      </c>
    </row>
    <row r="36" spans="10:13" x14ac:dyDescent="0.3">
      <c r="J36" s="12">
        <v>42450</v>
      </c>
      <c r="K36" s="1" t="s">
        <v>3</v>
      </c>
      <c r="L36" s="1" t="s">
        <v>10</v>
      </c>
      <c r="M36" s="13">
        <v>903</v>
      </c>
    </row>
    <row r="37" spans="10:13" x14ac:dyDescent="0.3">
      <c r="J37" s="12">
        <v>42478</v>
      </c>
      <c r="K37" s="1" t="s">
        <v>3</v>
      </c>
      <c r="L37" s="1" t="s">
        <v>6</v>
      </c>
      <c r="M37" s="13">
        <v>277</v>
      </c>
    </row>
    <row r="38" spans="10:13" x14ac:dyDescent="0.3">
      <c r="J38" s="12">
        <v>42478</v>
      </c>
      <c r="K38" s="1" t="s">
        <v>3</v>
      </c>
      <c r="L38" s="1" t="s">
        <v>10</v>
      </c>
      <c r="M38" s="13">
        <v>734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P26"/>
  <sheetViews>
    <sheetView workbookViewId="0">
      <selection activeCell="Q17" sqref="Q17"/>
    </sheetView>
  </sheetViews>
  <sheetFormatPr defaultColWidth="9.109375" defaultRowHeight="13.8" x14ac:dyDescent="0.3"/>
  <cols>
    <col min="1" max="1" width="15.21875" style="1" customWidth="1"/>
    <col min="2" max="2" width="11" style="1" bestFit="1" customWidth="1"/>
    <col min="3" max="3" width="10.33203125" style="1" customWidth="1"/>
    <col min="4" max="4" width="8" style="1" bestFit="1" customWidth="1"/>
    <col min="5" max="5" width="2.44140625" style="1" customWidth="1"/>
    <col min="6" max="6" width="12.77734375" style="1" customWidth="1"/>
    <col min="7" max="7" width="9.109375" style="1"/>
    <col min="8" max="8" width="11.109375" style="1" bestFit="1" customWidth="1"/>
    <col min="9" max="12" width="9.109375" style="1"/>
    <col min="13" max="13" width="13.21875" style="1" customWidth="1"/>
    <col min="14" max="16384" width="9.109375" style="1"/>
  </cols>
  <sheetData>
    <row r="1" spans="1:16" x14ac:dyDescent="0.3">
      <c r="D1" s="18"/>
      <c r="F1" s="15" t="s">
        <v>2</v>
      </c>
      <c r="H1" s="15" t="s">
        <v>2</v>
      </c>
      <c r="J1" s="15" t="s">
        <v>2</v>
      </c>
      <c r="L1" s="15" t="s">
        <v>1</v>
      </c>
    </row>
    <row r="2" spans="1:16" x14ac:dyDescent="0.3">
      <c r="D2" s="18"/>
      <c r="F2" s="19" t="s">
        <v>62</v>
      </c>
      <c r="H2" s="19" t="s">
        <v>62</v>
      </c>
      <c r="J2" s="19" t="s">
        <v>57</v>
      </c>
      <c r="L2" s="19" t="s">
        <v>63</v>
      </c>
    </row>
    <row r="3" spans="1:16" x14ac:dyDescent="0.3">
      <c r="A3" s="15" t="s">
        <v>0</v>
      </c>
      <c r="B3" s="15" t="s">
        <v>1</v>
      </c>
      <c r="C3" s="15" t="s">
        <v>2</v>
      </c>
      <c r="D3" s="15" t="s">
        <v>14</v>
      </c>
      <c r="F3" s="3"/>
    </row>
    <row r="4" spans="1:16" x14ac:dyDescent="0.3">
      <c r="A4" s="12">
        <v>42370</v>
      </c>
      <c r="B4" s="1" t="s">
        <v>54</v>
      </c>
      <c r="C4" s="1" t="s">
        <v>60</v>
      </c>
      <c r="D4" s="13">
        <v>302</v>
      </c>
      <c r="F4" s="3"/>
    </row>
    <row r="5" spans="1:16" x14ac:dyDescent="0.3">
      <c r="A5" s="12">
        <v>42372</v>
      </c>
      <c r="B5" s="1" t="s">
        <v>9</v>
      </c>
      <c r="C5" s="1" t="s">
        <v>59</v>
      </c>
      <c r="D5" s="13">
        <v>530</v>
      </c>
      <c r="F5" s="3"/>
    </row>
    <row r="6" spans="1:16" x14ac:dyDescent="0.3">
      <c r="A6" s="12">
        <v>42373</v>
      </c>
      <c r="B6" s="1" t="s">
        <v>3</v>
      </c>
      <c r="C6" s="1" t="s">
        <v>61</v>
      </c>
      <c r="D6" s="13">
        <v>223</v>
      </c>
      <c r="F6" s="3"/>
    </row>
    <row r="7" spans="1:16" x14ac:dyDescent="0.3">
      <c r="A7" s="12">
        <v>42380</v>
      </c>
      <c r="B7" s="1" t="s">
        <v>55</v>
      </c>
      <c r="C7" s="1" t="s">
        <v>58</v>
      </c>
      <c r="D7" s="13">
        <v>363</v>
      </c>
      <c r="F7" s="15" t="s">
        <v>0</v>
      </c>
      <c r="G7" s="15" t="s">
        <v>1</v>
      </c>
      <c r="H7" s="15" t="s">
        <v>2</v>
      </c>
      <c r="I7" s="15" t="s">
        <v>14</v>
      </c>
      <c r="M7" s="15" t="s">
        <v>0</v>
      </c>
      <c r="N7" s="15" t="s">
        <v>1</v>
      </c>
      <c r="O7" s="15" t="s">
        <v>2</v>
      </c>
      <c r="P7" s="15" t="s">
        <v>14</v>
      </c>
    </row>
    <row r="8" spans="1:16" x14ac:dyDescent="0.3">
      <c r="A8" s="12">
        <v>42389</v>
      </c>
      <c r="B8" s="1" t="s">
        <v>3</v>
      </c>
      <c r="C8" s="1" t="s">
        <v>4</v>
      </c>
      <c r="D8" s="13">
        <v>478</v>
      </c>
      <c r="F8" s="12">
        <v>42370</v>
      </c>
      <c r="G8" s="1" t="s">
        <v>54</v>
      </c>
      <c r="H8" s="1" t="s">
        <v>60</v>
      </c>
      <c r="I8" s="13">
        <v>302</v>
      </c>
      <c r="M8" s="12">
        <v>42372</v>
      </c>
      <c r="N8" s="1" t="s">
        <v>9</v>
      </c>
      <c r="O8" s="1" t="s">
        <v>59</v>
      </c>
      <c r="P8" s="13">
        <v>530</v>
      </c>
    </row>
    <row r="9" spans="1:16" x14ac:dyDescent="0.3">
      <c r="A9" s="12">
        <v>42389</v>
      </c>
      <c r="B9" s="1" t="s">
        <v>54</v>
      </c>
      <c r="D9" s="13">
        <v>191</v>
      </c>
      <c r="F9" s="12">
        <v>42417</v>
      </c>
      <c r="G9" s="1" t="s">
        <v>54</v>
      </c>
      <c r="H9" s="1" t="s">
        <v>60</v>
      </c>
      <c r="I9" s="13">
        <v>380</v>
      </c>
      <c r="M9" s="12">
        <v>42373</v>
      </c>
      <c r="N9" s="1" t="s">
        <v>3</v>
      </c>
      <c r="O9" s="1" t="s">
        <v>61</v>
      </c>
      <c r="P9" s="13">
        <v>223</v>
      </c>
    </row>
    <row r="10" spans="1:16" x14ac:dyDescent="0.3">
      <c r="A10" s="12">
        <v>42390</v>
      </c>
      <c r="B10" s="1" t="s">
        <v>54</v>
      </c>
      <c r="C10" s="1" t="s">
        <v>6</v>
      </c>
      <c r="D10" s="13">
        <v>684</v>
      </c>
      <c r="F10" s="3"/>
      <c r="M10" s="12">
        <v>42380</v>
      </c>
      <c r="N10" s="1" t="s">
        <v>55</v>
      </c>
      <c r="O10" s="1" t="s">
        <v>58</v>
      </c>
      <c r="P10" s="13">
        <v>363</v>
      </c>
    </row>
    <row r="11" spans="1:16" x14ac:dyDescent="0.3">
      <c r="A11" s="12">
        <v>42394</v>
      </c>
      <c r="B11" s="1" t="s">
        <v>54</v>
      </c>
      <c r="C11" s="1" t="s">
        <v>58</v>
      </c>
      <c r="D11" s="13">
        <v>614</v>
      </c>
      <c r="F11" s="3"/>
      <c r="M11" s="12">
        <v>42389</v>
      </c>
      <c r="N11" s="1" t="s">
        <v>3</v>
      </c>
      <c r="O11" s="1" t="s">
        <v>4</v>
      </c>
      <c r="P11" s="13">
        <v>478</v>
      </c>
    </row>
    <row r="12" spans="1:16" x14ac:dyDescent="0.3">
      <c r="A12" s="12">
        <v>42417</v>
      </c>
      <c r="B12" s="1" t="s">
        <v>54</v>
      </c>
      <c r="C12" s="1" t="s">
        <v>60</v>
      </c>
      <c r="D12" s="13">
        <v>380</v>
      </c>
      <c r="F12" s="3"/>
      <c r="M12" s="12">
        <v>42423</v>
      </c>
      <c r="N12" s="1" t="s">
        <v>3</v>
      </c>
      <c r="O12" s="1" t="s">
        <v>10</v>
      </c>
      <c r="P12" s="13">
        <v>174</v>
      </c>
    </row>
    <row r="13" spans="1:16" x14ac:dyDescent="0.3">
      <c r="A13" s="12">
        <v>42422</v>
      </c>
      <c r="B13" s="1" t="s">
        <v>54</v>
      </c>
      <c r="C13" s="1" t="s">
        <v>6</v>
      </c>
      <c r="D13" s="13">
        <v>120</v>
      </c>
      <c r="F13" s="3"/>
      <c r="M13" s="12">
        <v>42433</v>
      </c>
      <c r="N13" s="1" t="s">
        <v>9</v>
      </c>
      <c r="O13" s="1" t="s">
        <v>6</v>
      </c>
      <c r="P13" s="13">
        <v>561</v>
      </c>
    </row>
    <row r="14" spans="1:16" x14ac:dyDescent="0.3">
      <c r="A14" s="12">
        <v>42423</v>
      </c>
      <c r="B14" s="1" t="s">
        <v>3</v>
      </c>
      <c r="C14" s="1" t="s">
        <v>10</v>
      </c>
      <c r="D14" s="13">
        <v>174</v>
      </c>
      <c r="F14" s="3"/>
      <c r="M14" s="12">
        <v>42434</v>
      </c>
      <c r="N14" s="1" t="s">
        <v>55</v>
      </c>
      <c r="O14" s="1" t="s">
        <v>58</v>
      </c>
      <c r="P14" s="13">
        <v>468</v>
      </c>
    </row>
    <row r="15" spans="1:16" x14ac:dyDescent="0.3">
      <c r="A15" s="12">
        <v>42428</v>
      </c>
      <c r="B15" s="1" t="s">
        <v>56</v>
      </c>
      <c r="C15" s="1" t="s">
        <v>4</v>
      </c>
      <c r="D15" s="13">
        <v>48</v>
      </c>
      <c r="F15" s="15" t="s">
        <v>0</v>
      </c>
      <c r="G15" s="15" t="s">
        <v>1</v>
      </c>
      <c r="H15" s="15" t="s">
        <v>2</v>
      </c>
      <c r="I15" s="15" t="s">
        <v>14</v>
      </c>
      <c r="M15" s="12">
        <v>42441</v>
      </c>
      <c r="N15" s="1" t="s">
        <v>9</v>
      </c>
      <c r="O15" s="1" t="s">
        <v>8</v>
      </c>
      <c r="P15" s="13">
        <v>746</v>
      </c>
    </row>
    <row r="16" spans="1:16" x14ac:dyDescent="0.3">
      <c r="A16" s="12">
        <v>42431</v>
      </c>
      <c r="B16" s="1" t="s">
        <v>56</v>
      </c>
      <c r="C16" s="1" t="s">
        <v>4</v>
      </c>
      <c r="D16" s="13">
        <v>715</v>
      </c>
      <c r="F16" s="12">
        <v>42370</v>
      </c>
      <c r="G16" s="1" t="s">
        <v>54</v>
      </c>
      <c r="H16" s="1" t="s">
        <v>60</v>
      </c>
      <c r="I16" s="13">
        <v>302</v>
      </c>
      <c r="M16" s="12">
        <v>42448</v>
      </c>
      <c r="N16" s="1" t="s">
        <v>3</v>
      </c>
      <c r="O16" s="1" t="s">
        <v>8</v>
      </c>
      <c r="P16" s="13">
        <v>399</v>
      </c>
    </row>
    <row r="17" spans="1:16" x14ac:dyDescent="0.3">
      <c r="A17" s="12">
        <v>42433</v>
      </c>
      <c r="B17" s="1" t="s">
        <v>9</v>
      </c>
      <c r="C17" s="1" t="s">
        <v>6</v>
      </c>
      <c r="D17" s="13">
        <v>561</v>
      </c>
      <c r="F17" s="12">
        <v>42417</v>
      </c>
      <c r="G17" s="1" t="s">
        <v>54</v>
      </c>
      <c r="H17" s="1" t="s">
        <v>60</v>
      </c>
      <c r="I17" s="13">
        <v>380</v>
      </c>
      <c r="M17" s="12">
        <v>42450</v>
      </c>
      <c r="N17" s="1" t="s">
        <v>55</v>
      </c>
      <c r="O17" s="1" t="s">
        <v>4</v>
      </c>
      <c r="P17" s="13">
        <v>746</v>
      </c>
    </row>
    <row r="18" spans="1:16" x14ac:dyDescent="0.3">
      <c r="A18" s="12">
        <v>42434</v>
      </c>
      <c r="B18" s="1" t="s">
        <v>55</v>
      </c>
      <c r="C18" s="1" t="s">
        <v>58</v>
      </c>
      <c r="D18" s="13">
        <v>468</v>
      </c>
      <c r="F18" s="3"/>
      <c r="M18" s="12">
        <v>42450</v>
      </c>
      <c r="N18" s="1" t="s">
        <v>3</v>
      </c>
      <c r="O18" s="1" t="s">
        <v>59</v>
      </c>
      <c r="P18" s="13">
        <v>903</v>
      </c>
    </row>
    <row r="19" spans="1:16" x14ac:dyDescent="0.3">
      <c r="A19" s="12">
        <v>42441</v>
      </c>
      <c r="B19" s="1" t="s">
        <v>9</v>
      </c>
      <c r="C19" s="1" t="s">
        <v>8</v>
      </c>
      <c r="D19" s="13">
        <v>746</v>
      </c>
      <c r="F19" s="3"/>
      <c r="M19" s="12">
        <v>42464</v>
      </c>
      <c r="N19" s="1" t="s">
        <v>55</v>
      </c>
      <c r="O19" s="1" t="s">
        <v>10</v>
      </c>
      <c r="P19" s="13">
        <v>275</v>
      </c>
    </row>
    <row r="20" spans="1:16" x14ac:dyDescent="0.3">
      <c r="A20" s="12">
        <v>42441</v>
      </c>
      <c r="B20" s="1" t="s">
        <v>56</v>
      </c>
      <c r="C20" s="1" t="s">
        <v>58</v>
      </c>
      <c r="D20" s="13">
        <v>752</v>
      </c>
      <c r="F20" s="15" t="s">
        <v>0</v>
      </c>
      <c r="G20" s="15" t="s">
        <v>1</v>
      </c>
      <c r="H20" s="15" t="s">
        <v>2</v>
      </c>
      <c r="I20" s="15" t="s">
        <v>14</v>
      </c>
      <c r="M20" s="12">
        <v>42478</v>
      </c>
      <c r="N20" s="1" t="s">
        <v>3</v>
      </c>
      <c r="O20" s="1" t="s">
        <v>6</v>
      </c>
      <c r="P20" s="13">
        <v>277</v>
      </c>
    </row>
    <row r="21" spans="1:16" x14ac:dyDescent="0.3">
      <c r="A21" s="12">
        <v>42448</v>
      </c>
      <c r="B21" s="1" t="s">
        <v>3</v>
      </c>
      <c r="C21" s="1" t="s">
        <v>8</v>
      </c>
      <c r="D21" s="13">
        <v>399</v>
      </c>
      <c r="F21" s="12">
        <v>42372</v>
      </c>
      <c r="G21" s="1" t="s">
        <v>9</v>
      </c>
      <c r="H21" s="1" t="s">
        <v>59</v>
      </c>
      <c r="I21" s="13">
        <v>530</v>
      </c>
    </row>
    <row r="22" spans="1:16" x14ac:dyDescent="0.3">
      <c r="A22" s="12">
        <v>42450</v>
      </c>
      <c r="B22" s="1" t="s">
        <v>55</v>
      </c>
      <c r="C22" s="1" t="s">
        <v>4</v>
      </c>
      <c r="D22" s="13">
        <v>746</v>
      </c>
      <c r="F22" s="12">
        <v>42380</v>
      </c>
      <c r="G22" s="1" t="s">
        <v>55</v>
      </c>
      <c r="H22" s="1" t="s">
        <v>58</v>
      </c>
      <c r="I22" s="13">
        <v>363</v>
      </c>
    </row>
    <row r="23" spans="1:16" x14ac:dyDescent="0.3">
      <c r="A23" s="12">
        <v>42450</v>
      </c>
      <c r="B23" s="1" t="s">
        <v>3</v>
      </c>
      <c r="C23" s="1" t="s">
        <v>59</v>
      </c>
      <c r="D23" s="13">
        <v>903</v>
      </c>
      <c r="F23" s="12">
        <v>42394</v>
      </c>
      <c r="G23" s="1" t="s">
        <v>54</v>
      </c>
      <c r="H23" s="1" t="s">
        <v>58</v>
      </c>
      <c r="I23" s="13">
        <v>614</v>
      </c>
    </row>
    <row r="24" spans="1:16" x14ac:dyDescent="0.3">
      <c r="A24" s="12">
        <v>42464</v>
      </c>
      <c r="B24" s="1" t="s">
        <v>55</v>
      </c>
      <c r="C24" s="1" t="s">
        <v>10</v>
      </c>
      <c r="D24" s="13">
        <v>275</v>
      </c>
      <c r="F24" s="12">
        <v>42434</v>
      </c>
      <c r="G24" s="1" t="s">
        <v>55</v>
      </c>
      <c r="H24" s="1" t="s">
        <v>58</v>
      </c>
      <c r="I24" s="13">
        <v>468</v>
      </c>
    </row>
    <row r="25" spans="1:16" x14ac:dyDescent="0.3">
      <c r="A25" s="12">
        <v>42478</v>
      </c>
      <c r="B25" s="1" t="s">
        <v>3</v>
      </c>
      <c r="C25" s="1" t="s">
        <v>6</v>
      </c>
      <c r="D25" s="13">
        <v>277</v>
      </c>
      <c r="F25" s="12">
        <v>42441</v>
      </c>
      <c r="G25" s="1" t="s">
        <v>56</v>
      </c>
      <c r="H25" s="1" t="s">
        <v>58</v>
      </c>
      <c r="I25" s="13">
        <v>752</v>
      </c>
    </row>
    <row r="26" spans="1:16" x14ac:dyDescent="0.3">
      <c r="A26" s="12">
        <v>42478</v>
      </c>
      <c r="B26" s="1" t="s">
        <v>56</v>
      </c>
      <c r="C26" s="1" t="s">
        <v>10</v>
      </c>
      <c r="D26" s="13">
        <v>734</v>
      </c>
      <c r="F26" s="12">
        <v>42450</v>
      </c>
      <c r="G26" s="1" t="s">
        <v>3</v>
      </c>
      <c r="H26" s="1" t="s">
        <v>59</v>
      </c>
      <c r="I26" s="13">
        <v>903</v>
      </c>
    </row>
  </sheetData>
  <phoneticPr fontId="1" type="noConversion"/>
  <pageMargins left="0.75" right="0.75" top="1" bottom="1" header="0.5" footer="0.5"/>
  <pageSetup orientation="portrait" r:id="rId1"/>
  <headerFooter alignWithMargins="0">
    <oddFooter>&amp;LDeveloped by Contextures Inc.&amp;Cwww.contextures.com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Sheet1</vt:lpstr>
      <vt:lpstr>Sheet2</vt:lpstr>
      <vt:lpstr>Unmatched</vt:lpstr>
      <vt:lpstr>FindNumber</vt:lpstr>
      <vt:lpstr>FindBlank</vt:lpstr>
      <vt:lpstr>FindTopFive</vt:lpstr>
      <vt:lpstr>AndOr</vt:lpstr>
      <vt:lpstr>Wildcards</vt:lpstr>
      <vt:lpstr>AndOr!Criteria</vt:lpstr>
      <vt:lpstr>FindBlank!Criteria</vt:lpstr>
      <vt:lpstr>FindNumber!Criteria</vt:lpstr>
      <vt:lpstr>FindTopFive!Criteria</vt:lpstr>
      <vt:lpstr>Sheet1!Criteria</vt:lpstr>
      <vt:lpstr>Sheet2!Criteria</vt:lpstr>
      <vt:lpstr>Unmatched!Criteria</vt:lpstr>
      <vt:lpstr>Wildcards!Criteria</vt:lpstr>
      <vt:lpstr>AndOr!Extract</vt:lpstr>
      <vt:lpstr>FindBlank!Extract</vt:lpstr>
      <vt:lpstr>FindNumber!Extract</vt:lpstr>
      <vt:lpstr>FindTopFive!Extract</vt:lpstr>
      <vt:lpstr>Sheet1!Extract</vt:lpstr>
      <vt:lpstr>Sheet2!Extract</vt:lpstr>
      <vt:lpstr>Unmatched!Extract</vt:lpstr>
      <vt:lpstr>Wildcards!Extract</vt:lpstr>
    </vt:vector>
  </TitlesOfParts>
  <Company>Contextures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Dalgleish</dc:creator>
  <cp:lastModifiedBy>ananya pattnaik</cp:lastModifiedBy>
  <cp:lastPrinted>2009-11-05T15:30:50Z</cp:lastPrinted>
  <dcterms:created xsi:type="dcterms:W3CDTF">2002-02-02T14:36:26Z</dcterms:created>
  <dcterms:modified xsi:type="dcterms:W3CDTF">2025-01-09T10:57:48Z</dcterms:modified>
</cp:coreProperties>
</file>